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4895" windowHeight="7875"/>
  </bookViews>
  <sheets>
    <sheet name="يناير" sheetId="1" r:id="rId1"/>
    <sheet name="اليومية العامة" sheetId="2" r:id="rId2"/>
    <sheet name="الاستاذ الشهرى" sheetId="4" r:id="rId3"/>
    <sheet name="الاستاذ العام" sheetId="3" r:id="rId4"/>
    <sheet name="المركز المالى" sheetId="6" r:id="rId5"/>
    <sheet name="Sheet3 (3)" sheetId="5" r:id="rId6"/>
  </sheets>
  <externalReferences>
    <externalReference r:id="rId7"/>
    <externalReference r:id="rId8"/>
  </externalReferences>
  <definedNames>
    <definedName name="_xlnm._FilterDatabase" localSheetId="0" hidden="1">يناير!$N$4:$CD$4</definedName>
    <definedName name="_xlnm.Print_Titles" localSheetId="2">'الاستاذ الشهرى'!$A:$A</definedName>
  </definedNames>
  <calcPr calcId="124519"/>
</workbook>
</file>

<file path=xl/calcChain.xml><?xml version="1.0" encoding="utf-8"?>
<calcChain xmlns="http://schemas.openxmlformats.org/spreadsheetml/2006/main">
  <c r="K30" i="6"/>
  <c r="M29"/>
  <c r="K29"/>
  <c r="K28"/>
  <c r="M21"/>
  <c r="J21"/>
  <c r="W33"/>
  <c r="S33"/>
  <c r="M16"/>
  <c r="J16"/>
  <c r="S13"/>
  <c r="S12"/>
  <c r="S11"/>
  <c r="S10"/>
  <c r="M11"/>
  <c r="M24" s="1"/>
  <c r="J24" s="1"/>
  <c r="J12"/>
  <c r="S9"/>
  <c r="S15" s="1"/>
  <c r="S35" s="1"/>
  <c r="D22"/>
  <c r="D17"/>
  <c r="D10"/>
  <c r="D18" s="1"/>
  <c r="D23" s="1"/>
  <c r="C5" i="4"/>
  <c r="B5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B5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"/>
  <c r="Z55" s="1"/>
  <c r="BY34" i="3"/>
  <c r="BW34"/>
  <c r="BW35" s="1"/>
  <c r="BS34"/>
  <c r="BQ34"/>
  <c r="BQ35" s="1"/>
  <c r="BM34"/>
  <c r="BK34"/>
  <c r="BK35" s="1"/>
  <c r="BG34"/>
  <c r="BE34"/>
  <c r="BE35" s="1"/>
  <c r="BA34"/>
  <c r="F55" s="1"/>
  <c r="AY34"/>
  <c r="E55" s="1"/>
  <c r="AU34"/>
  <c r="F54" s="1"/>
  <c r="AS34"/>
  <c r="E54" s="1"/>
  <c r="AO34"/>
  <c r="F53" s="1"/>
  <c r="AM34"/>
  <c r="E53" s="1"/>
  <c r="AI34"/>
  <c r="F52" s="1"/>
  <c r="AG34"/>
  <c r="E52" s="1"/>
  <c r="AC34"/>
  <c r="F51" s="1"/>
  <c r="AA34"/>
  <c r="E51" s="1"/>
  <c r="W34"/>
  <c r="F50" s="1"/>
  <c r="U34"/>
  <c r="E50" s="1"/>
  <c r="Q34"/>
  <c r="F49" s="1"/>
  <c r="O34"/>
  <c r="E49" s="1"/>
  <c r="K34"/>
  <c r="F48" s="1"/>
  <c r="I34"/>
  <c r="E48" s="1"/>
  <c r="B48" s="1"/>
  <c r="IQ15"/>
  <c r="F47" s="1"/>
  <c r="IO15"/>
  <c r="IK15"/>
  <c r="F46" s="1"/>
  <c r="II15"/>
  <c r="IE15"/>
  <c r="F45" s="1"/>
  <c r="IC15"/>
  <c r="HY15"/>
  <c r="HW15"/>
  <c r="E44" s="1"/>
  <c r="HS15"/>
  <c r="HQ15"/>
  <c r="E43" s="1"/>
  <c r="HM15"/>
  <c r="HK15"/>
  <c r="E42" s="1"/>
  <c r="HG15"/>
  <c r="F41" s="1"/>
  <c r="HE15"/>
  <c r="HA15"/>
  <c r="GY15"/>
  <c r="E40" s="1"/>
  <c r="GU15"/>
  <c r="F39" s="1"/>
  <c r="GS15"/>
  <c r="GO15"/>
  <c r="GM15"/>
  <c r="E38" s="1"/>
  <c r="GI15"/>
  <c r="F37" s="1"/>
  <c r="GG15"/>
  <c r="GC15"/>
  <c r="F36" s="1"/>
  <c r="GA15"/>
  <c r="FW15"/>
  <c r="F35" s="1"/>
  <c r="FU15"/>
  <c r="FQ15"/>
  <c r="F34" s="1"/>
  <c r="FO15"/>
  <c r="FK15"/>
  <c r="F33" s="1"/>
  <c r="FI15"/>
  <c r="FE15"/>
  <c r="F32" s="1"/>
  <c r="FC15"/>
  <c r="EY15"/>
  <c r="F31" s="1"/>
  <c r="EW15"/>
  <c r="ES15"/>
  <c r="F30" s="1"/>
  <c r="EQ15"/>
  <c r="EM15"/>
  <c r="F29" s="1"/>
  <c r="EK15"/>
  <c r="EG15"/>
  <c r="F28" s="1"/>
  <c r="EE15"/>
  <c r="EA15"/>
  <c r="F27" s="1"/>
  <c r="DY15"/>
  <c r="DU15"/>
  <c r="F26" s="1"/>
  <c r="DS15"/>
  <c r="DO15"/>
  <c r="F25" s="1"/>
  <c r="DM15"/>
  <c r="DI15"/>
  <c r="F24" s="1"/>
  <c r="DG15"/>
  <c r="DC15"/>
  <c r="F23" s="1"/>
  <c r="DA15"/>
  <c r="CW15"/>
  <c r="F22" s="1"/>
  <c r="CU15"/>
  <c r="CQ15"/>
  <c r="F21" s="1"/>
  <c r="CO15"/>
  <c r="CK15"/>
  <c r="CI15"/>
  <c r="E20" s="1"/>
  <c r="CE15"/>
  <c r="CC15"/>
  <c r="E19" s="1"/>
  <c r="BY15"/>
  <c r="BW15"/>
  <c r="E18" s="1"/>
  <c r="BS15"/>
  <c r="BQ15"/>
  <c r="E17" s="1"/>
  <c r="BM15"/>
  <c r="BK15"/>
  <c r="E16" s="1"/>
  <c r="BG15"/>
  <c r="BE15"/>
  <c r="BA15"/>
  <c r="AY15"/>
  <c r="AU15"/>
  <c r="AS15"/>
  <c r="AS16" s="1"/>
  <c r="AO15"/>
  <c r="AM15"/>
  <c r="AM16" s="1"/>
  <c r="AI15"/>
  <c r="AG15"/>
  <c r="AG16" s="1"/>
  <c r="AC15"/>
  <c r="AA15"/>
  <c r="AA16" s="1"/>
  <c r="W15"/>
  <c r="U15"/>
  <c r="U16" s="1"/>
  <c r="Q15"/>
  <c r="O15"/>
  <c r="O16" s="1"/>
  <c r="K15"/>
  <c r="I15"/>
  <c r="I16" s="1"/>
  <c r="F15"/>
  <c r="E15"/>
  <c r="B15"/>
  <c r="F14"/>
  <c r="E14"/>
  <c r="B14"/>
  <c r="A14"/>
  <c r="F13"/>
  <c r="E13"/>
  <c r="C13"/>
  <c r="B13"/>
  <c r="A13"/>
  <c r="F12"/>
  <c r="E12"/>
  <c r="C12"/>
  <c r="B12"/>
  <c r="A12"/>
  <c r="F11"/>
  <c r="E11"/>
  <c r="C11"/>
  <c r="B11"/>
  <c r="A11"/>
  <c r="F10"/>
  <c r="E10"/>
  <c r="C10"/>
  <c r="B10"/>
  <c r="A10"/>
  <c r="F9"/>
  <c r="E9"/>
  <c r="C9"/>
  <c r="B9"/>
  <c r="A9"/>
  <c r="F8"/>
  <c r="E8"/>
  <c r="C8"/>
  <c r="B8"/>
  <c r="A8"/>
  <c r="F7"/>
  <c r="E7"/>
  <c r="C7"/>
  <c r="B7"/>
  <c r="A7"/>
  <c r="F6"/>
  <c r="E6"/>
  <c r="C6"/>
  <c r="B6"/>
  <c r="A6"/>
  <c r="F85" i="2"/>
  <c r="G84"/>
  <c r="F84"/>
  <c r="B16"/>
  <c r="A16"/>
  <c r="A17" s="1"/>
  <c r="F5" i="1"/>
  <c r="F6"/>
  <c r="F15"/>
  <c r="E15"/>
  <c r="D15"/>
  <c r="F7"/>
  <c r="F8" s="1"/>
  <c r="F9" s="1"/>
  <c r="F10" s="1"/>
  <c r="F11" s="1"/>
  <c r="F12" s="1"/>
  <c r="F13" s="1"/>
  <c r="J23" i="6" l="1"/>
  <c r="BK16" i="3"/>
  <c r="D16" s="1"/>
  <c r="F16"/>
  <c r="B16" s="1"/>
  <c r="F17"/>
  <c r="B17" s="1"/>
  <c r="BQ16"/>
  <c r="D17" s="1"/>
  <c r="A17" s="1"/>
  <c r="F18"/>
  <c r="B18" s="1"/>
  <c r="BW16"/>
  <c r="D18" s="1"/>
  <c r="A18" s="1"/>
  <c r="F19"/>
  <c r="B19" s="1"/>
  <c r="CC16"/>
  <c r="D19" s="1"/>
  <c r="A19" s="1"/>
  <c r="F20"/>
  <c r="B20" s="1"/>
  <c r="CI16"/>
  <c r="D20" s="1"/>
  <c r="A20" s="1"/>
  <c r="E21"/>
  <c r="B21" s="1"/>
  <c r="CO16"/>
  <c r="C21" s="1"/>
  <c r="E22"/>
  <c r="B22" s="1"/>
  <c r="CU16"/>
  <c r="C22" s="1"/>
  <c r="E23"/>
  <c r="B23" s="1"/>
  <c r="DA16"/>
  <c r="C23" s="1"/>
  <c r="E24"/>
  <c r="B24" s="1"/>
  <c r="DG16"/>
  <c r="C24" s="1"/>
  <c r="E25"/>
  <c r="B25" s="1"/>
  <c r="DM16"/>
  <c r="C25" s="1"/>
  <c r="E26"/>
  <c r="B26" s="1"/>
  <c r="DS16"/>
  <c r="C26" s="1"/>
  <c r="E27"/>
  <c r="B27" s="1"/>
  <c r="DY16"/>
  <c r="C27" s="1"/>
  <c r="E28"/>
  <c r="B28" s="1"/>
  <c r="EE16"/>
  <c r="C28" s="1"/>
  <c r="E29"/>
  <c r="B29" s="1"/>
  <c r="EK16"/>
  <c r="C29" s="1"/>
  <c r="E30"/>
  <c r="B30" s="1"/>
  <c r="EQ16"/>
  <c r="C30" s="1"/>
  <c r="E31"/>
  <c r="B31" s="1"/>
  <c r="EW16"/>
  <c r="C31" s="1"/>
  <c r="E32"/>
  <c r="B32" s="1"/>
  <c r="FC16"/>
  <c r="C32" s="1"/>
  <c r="E33"/>
  <c r="B33" s="1"/>
  <c r="FI16"/>
  <c r="C33" s="1"/>
  <c r="E34"/>
  <c r="B34" s="1"/>
  <c r="FO16"/>
  <c r="C34" s="1"/>
  <c r="E35"/>
  <c r="B35" s="1"/>
  <c r="FU16"/>
  <c r="C35" s="1"/>
  <c r="E36"/>
  <c r="B36" s="1"/>
  <c r="GA16"/>
  <c r="C36" s="1"/>
  <c r="E37"/>
  <c r="B37" s="1"/>
  <c r="GG16"/>
  <c r="C37" s="1"/>
  <c r="F38"/>
  <c r="B38" s="1"/>
  <c r="GM16"/>
  <c r="D38" s="1"/>
  <c r="A38" s="1"/>
  <c r="E39"/>
  <c r="B39" s="1"/>
  <c r="GS16"/>
  <c r="C39" s="1"/>
  <c r="F40"/>
  <c r="B40" s="1"/>
  <c r="GY16"/>
  <c r="D40" s="1"/>
  <c r="A40" s="1"/>
  <c r="E41"/>
  <c r="B41" s="1"/>
  <c r="HE16"/>
  <c r="C41" s="1"/>
  <c r="F43"/>
  <c r="B43" s="1"/>
  <c r="F42"/>
  <c r="HK16"/>
  <c r="D42" s="1"/>
  <c r="F44"/>
  <c r="B44" s="1"/>
  <c r="HW16"/>
  <c r="D44" s="1"/>
  <c r="A44" s="1"/>
  <c r="E45"/>
  <c r="IC16"/>
  <c r="D45" s="1"/>
  <c r="E46"/>
  <c r="B46" s="1"/>
  <c r="II16"/>
  <c r="C46" s="1"/>
  <c r="E47"/>
  <c r="B47" s="1"/>
  <c r="IO16"/>
  <c r="C47" s="1"/>
  <c r="E56"/>
  <c r="F56"/>
  <c r="AY16"/>
  <c r="D14" s="1"/>
  <c r="BE16"/>
  <c r="D15" s="1"/>
  <c r="A15" s="1"/>
  <c r="B42"/>
  <c r="A42" s="1"/>
  <c r="HQ16"/>
  <c r="D43" s="1"/>
  <c r="A43" s="1"/>
  <c r="B45"/>
  <c r="B49"/>
  <c r="B50"/>
  <c r="B51"/>
  <c r="B52"/>
  <c r="B53"/>
  <c r="B54"/>
  <c r="B55"/>
  <c r="I35"/>
  <c r="C48" s="1"/>
  <c r="C56" s="1"/>
  <c r="O35"/>
  <c r="D49" s="1"/>
  <c r="A49" s="1"/>
  <c r="U35"/>
  <c r="D50" s="1"/>
  <c r="A50" s="1"/>
  <c r="AA35"/>
  <c r="D51" s="1"/>
  <c r="A51" s="1"/>
  <c r="AG35"/>
  <c r="D52" s="1"/>
  <c r="A52" s="1"/>
  <c r="AM35"/>
  <c r="D53" s="1"/>
  <c r="A53" s="1"/>
  <c r="AS35"/>
  <c r="D54" s="1"/>
  <c r="A54" s="1"/>
  <c r="AY35"/>
  <c r="D55" s="1"/>
  <c r="A55" s="1"/>
  <c r="M28" i="6" l="1"/>
  <c r="M37" s="1"/>
  <c r="K37" s="1"/>
  <c r="K36" s="1"/>
  <c r="L24"/>
  <c r="A48" i="3"/>
  <c r="D56"/>
  <c r="C57" s="1"/>
  <c r="E57"/>
  <c r="A47"/>
  <c r="A46"/>
  <c r="A45"/>
  <c r="A41"/>
  <c r="A39"/>
  <c r="A37"/>
  <c r="A36"/>
  <c r="A35"/>
  <c r="A34"/>
  <c r="A33"/>
  <c r="A32"/>
  <c r="A31"/>
  <c r="A30"/>
  <c r="A29"/>
  <c r="A28"/>
  <c r="A27"/>
  <c r="A26"/>
  <c r="A25"/>
  <c r="A24"/>
  <c r="A23"/>
  <c r="A22"/>
  <c r="A21"/>
  <c r="A16"/>
  <c r="L37" i="6" l="1"/>
  <c r="W13"/>
  <c r="W35" s="1"/>
  <c r="V36" s="1"/>
</calcChain>
</file>

<file path=xl/sharedStrings.xml><?xml version="1.0" encoding="utf-8"?>
<sst xmlns="http://schemas.openxmlformats.org/spreadsheetml/2006/main" count="1779" uniqueCount="272">
  <si>
    <t>رقم القيد</t>
  </si>
  <si>
    <t>التاريخ</t>
  </si>
  <si>
    <t>البيان</t>
  </si>
  <si>
    <t>منة</t>
  </si>
  <si>
    <t>لة</t>
  </si>
  <si>
    <t>الرصيد</t>
  </si>
  <si>
    <t>المشتريات</t>
  </si>
  <si>
    <t xml:space="preserve">م. تكلفة
المشتريات </t>
  </si>
  <si>
    <t>مطبوعات 
اعداد المجلة</t>
  </si>
  <si>
    <t>م. تكلفة
اعداد المجلة</t>
  </si>
  <si>
    <t>مصاريف خدمات اخرى</t>
  </si>
  <si>
    <t>ايجار شاسيهات</t>
  </si>
  <si>
    <t>مصاريف اقامة وتنظيم
الحفلات</t>
  </si>
  <si>
    <t>ضرائب تحت تحصيل الضريبة
خصم واضافة مشتريات 0.5%</t>
  </si>
  <si>
    <t>المبيعات</t>
  </si>
  <si>
    <t>ايرادات المجلة</t>
  </si>
  <si>
    <t>ايرادات الخدمات</t>
  </si>
  <si>
    <t>ضريبة المبيعات</t>
  </si>
  <si>
    <t>ضرائب خصم من المنبع
خصم واضافة على المبيعات والخدمات</t>
  </si>
  <si>
    <t>مصاريف عمومية</t>
  </si>
  <si>
    <t>مصاريف  مقدمة</t>
  </si>
  <si>
    <t>اصول ثابتة
اثاث ومفروشات</t>
  </si>
  <si>
    <t>اصول ثابتة
اجهزة كهربائية وتكييفات</t>
  </si>
  <si>
    <t>اصول ثابتة
ديكورات وتشطيبات</t>
  </si>
  <si>
    <t>اصول ثابتة
عدد وادوات</t>
  </si>
  <si>
    <t>اصول ثابتة
اجهزة وحاسبات</t>
  </si>
  <si>
    <t>مصاريف البنوك</t>
  </si>
  <si>
    <t>العملاء مبيعات</t>
  </si>
  <si>
    <t>عملاء المجلة</t>
  </si>
  <si>
    <t>اوراق قبض</t>
  </si>
  <si>
    <t>شيكات برسم التحصيل</t>
  </si>
  <si>
    <t>الموردين</t>
  </si>
  <si>
    <t>عهد عاملين</t>
  </si>
  <si>
    <t>جارى المساهمين</t>
  </si>
  <si>
    <t>تامينات لدى الغير</t>
  </si>
  <si>
    <t>التامينات الاجتماعية</t>
  </si>
  <si>
    <t>اوراق دفع تحت التسوية</t>
  </si>
  <si>
    <t>ضرائب كسب العمل</t>
  </si>
  <si>
    <t>دائنون متنوعون</t>
  </si>
  <si>
    <t>دفعات مقدمة موردين</t>
  </si>
  <si>
    <t>فرع المعادى ( المجلة )</t>
  </si>
  <si>
    <t>خصم خاص</t>
  </si>
  <si>
    <t>دفعات مقدمة عملاء</t>
  </si>
  <si>
    <t>خصم مكتسب</t>
  </si>
  <si>
    <t>مصاريف مستحقة</t>
  </si>
  <si>
    <t>حفلات</t>
  </si>
  <si>
    <t>ايجار شاسية</t>
  </si>
  <si>
    <t>ايرادات اخرى</t>
  </si>
  <si>
    <t>رصيــــــــــــد</t>
  </si>
  <si>
    <t>حركة الصندوق والبنوك شهر يناير 2009</t>
  </si>
  <si>
    <t>القيد الافتتاحى</t>
  </si>
  <si>
    <t>من مذكورين</t>
  </si>
  <si>
    <t>الى مذكورين</t>
  </si>
  <si>
    <t>يومية شهر يناير 2009</t>
  </si>
  <si>
    <t>مـن مذكوريـن</t>
  </si>
  <si>
    <t>ح/ الصندوق</t>
  </si>
  <si>
    <t>ح/ المشتريات</t>
  </si>
  <si>
    <t>ح/ م.تكلفة المشتريات</t>
  </si>
  <si>
    <t xml:space="preserve">ح/ مطبوعات اعداد المجلة </t>
  </si>
  <si>
    <t>ح/ م.تكلفة مطبوعات اعداد المجلة</t>
  </si>
  <si>
    <t>ح/ مصاريف خدمات اخرى</t>
  </si>
  <si>
    <t>ح/ ايجار شاسيهات</t>
  </si>
  <si>
    <t>ح/ مصاريف اقامة حفلات وتنظيم حفلات</t>
  </si>
  <si>
    <t>ح/ ضرائب تحت تحصيل الضريبة 0.5%</t>
  </si>
  <si>
    <t>ح/المبيعات</t>
  </si>
  <si>
    <t>ح/ايرادات المجلة</t>
  </si>
  <si>
    <t>ح/ايرادات خدمات حفلات ـ ايجار شاسيهات ـ التصميمات</t>
  </si>
  <si>
    <t>ح/ضريبة المبيعات</t>
  </si>
  <si>
    <t>ح/ضرائب الخصم من المنبع ( المبيعات والخدمات )</t>
  </si>
  <si>
    <t>ح/مصاريف عمومية</t>
  </si>
  <si>
    <t>ح/مصاريف مقدمة</t>
  </si>
  <si>
    <t>ح/الاصول الثابتة اثاث ومفروشات</t>
  </si>
  <si>
    <t>ح/الاصول الثابتة اجهزة كهربائية وتكييفات</t>
  </si>
  <si>
    <t>ح/الاصول الثابتة ديكورات وتشطيات</t>
  </si>
  <si>
    <t>ح/الاصول الثابتة عدد وادوات</t>
  </si>
  <si>
    <t>ح/الاصول الثابتة اجهزة وحاسبات</t>
  </si>
  <si>
    <t>ح/مصاريف البنوك</t>
  </si>
  <si>
    <t>ح/العملاء مبيعات</t>
  </si>
  <si>
    <t>ح/عملاء المجلة</t>
  </si>
  <si>
    <t>ح/اوراق قبض</t>
  </si>
  <si>
    <t>ح/شيكات برسم التحصيل</t>
  </si>
  <si>
    <t>ح/الموردين</t>
  </si>
  <si>
    <t>ح/عهد عاملين</t>
  </si>
  <si>
    <t>ح/جارى المساهمين</t>
  </si>
  <si>
    <t>ح/تامينات لدى الغير</t>
  </si>
  <si>
    <t>ح/التامينات الاجتماعية</t>
  </si>
  <si>
    <t>ح/اوراق دفع تحت التسوية</t>
  </si>
  <si>
    <t>ح/ضرائب كسب العمل</t>
  </si>
  <si>
    <t>ح/دائنون متنوعون</t>
  </si>
  <si>
    <t>ح/دفعات مقدمة موردين</t>
  </si>
  <si>
    <t>ح/مكتب المعادى ( المجلة )</t>
  </si>
  <si>
    <t>ح/خصم خاص</t>
  </si>
  <si>
    <t>ح/دفعات مقدمة عملاء</t>
  </si>
  <si>
    <t>ح/خصم مكتسب</t>
  </si>
  <si>
    <t>ح/مصاريف مستحقة</t>
  </si>
  <si>
    <t>الـى مذكوريـن</t>
  </si>
  <si>
    <t>ح/ايرادات خدمات حفلات</t>
  </si>
  <si>
    <t>ح/ايرادات ايجار شاسيهات</t>
  </si>
  <si>
    <t>ح/ايرادات خدمات اخرى</t>
  </si>
  <si>
    <t>ميزان المراجعة</t>
  </si>
  <si>
    <t>ح/ م . تكلفة المشتريات</t>
  </si>
  <si>
    <t>ح/ مطبوعات اعداد المجلة</t>
  </si>
  <si>
    <t>ح/ م . تكلفة مطبوعات اعداد المجلة</t>
  </si>
  <si>
    <t>ح/ تكلفة الشاسيهات</t>
  </si>
  <si>
    <t>ح/ تكلفة اقامة وتنظيم الحفلات</t>
  </si>
  <si>
    <t>ح/ ضرائب خصم من المنبع 0.5 % ، 2 %</t>
  </si>
  <si>
    <t>ح/ المبيعات</t>
  </si>
  <si>
    <t>ح/ ايرادات المجلة</t>
  </si>
  <si>
    <t>ح/ ايردات اقامة وتنظيم الحفلات</t>
  </si>
  <si>
    <t>ح/ ايرادات ايجار الشاسيهات</t>
  </si>
  <si>
    <t>ح/ ايردات خدمات اخرى</t>
  </si>
  <si>
    <t>ح/ ضرائب المبيعات</t>
  </si>
  <si>
    <t>ح/ ضرائب الخصم والاضافة من المنبع المبيعات</t>
  </si>
  <si>
    <t>ح/ مصاريف عمومية</t>
  </si>
  <si>
    <t>ح/ مصاريف مقدمة</t>
  </si>
  <si>
    <t>ح/ اثاث ومفروشات</t>
  </si>
  <si>
    <t>ح/ اجهزة كهربائية وتكييفات</t>
  </si>
  <si>
    <t>ح/ ديكورات وتشطيبات</t>
  </si>
  <si>
    <t>ح/ عدد وادوات</t>
  </si>
  <si>
    <t>ح/ اجهزة وحاسبات</t>
  </si>
  <si>
    <t>ح/ مصاريف البنوك</t>
  </si>
  <si>
    <t>ح/ العملاء مبيعات</t>
  </si>
  <si>
    <t>ح/ عملاء المجلة</t>
  </si>
  <si>
    <t>ح/ اوراق قبض</t>
  </si>
  <si>
    <t>ح/ شيكات برسم التحصيل</t>
  </si>
  <si>
    <t>ح/ الموردين</t>
  </si>
  <si>
    <t>ح/ عهد العاملين</t>
  </si>
  <si>
    <t>ح/ جارى المساهمين</t>
  </si>
  <si>
    <t>ح/ تامينات لدى الغير</t>
  </si>
  <si>
    <t>ح/ التامينات الاجتماعية</t>
  </si>
  <si>
    <t>ح/ اوراق دفع تحت التسوية</t>
  </si>
  <si>
    <t>ح/ ضرائب كسب العمل</t>
  </si>
  <si>
    <t>ح/ دائنون متنوعون</t>
  </si>
  <si>
    <t>ح/ دفعات مقدمة موردين</t>
  </si>
  <si>
    <t>ح/ مكتب المعادى ( المجلة )</t>
  </si>
  <si>
    <t>رصيد 1-1-2008</t>
  </si>
  <si>
    <t>الى مذكورين 1/30</t>
  </si>
  <si>
    <t>من مذكورين 1/30</t>
  </si>
  <si>
    <t>ميزان المراجعة بالارصدة</t>
  </si>
  <si>
    <t>ميزان المراجعة بالمجاميع</t>
  </si>
  <si>
    <t>الى مذكورين 2/28</t>
  </si>
  <si>
    <t>من مذكورين 2/28</t>
  </si>
  <si>
    <t>البيــــــان</t>
  </si>
  <si>
    <t>الى مذكورين 3/31</t>
  </si>
  <si>
    <t>من مذكورين 3/31</t>
  </si>
  <si>
    <t>الى مذكورين 4/30</t>
  </si>
  <si>
    <t>من مذكورين 4/30</t>
  </si>
  <si>
    <t xml:space="preserve">ح/ المشتريات </t>
  </si>
  <si>
    <t>الى مذكورين 5/31</t>
  </si>
  <si>
    <t>من مذكورين 5/31</t>
  </si>
  <si>
    <t xml:space="preserve">ح / م.تكلفة مشتريات </t>
  </si>
  <si>
    <t>الى مذكورين 6/30</t>
  </si>
  <si>
    <t>من مذكورين 6/30</t>
  </si>
  <si>
    <t xml:space="preserve">ح / مطبوعات اعداد المجلة </t>
  </si>
  <si>
    <t>الى مذكورين 7/31</t>
  </si>
  <si>
    <t>من مذكورين 7/31</t>
  </si>
  <si>
    <t xml:space="preserve">ح / م . تكلفة مطبوعات اعداد المجلة </t>
  </si>
  <si>
    <t>الى مذكورين 8/30</t>
  </si>
  <si>
    <t>من مذكورين 8/30</t>
  </si>
  <si>
    <t>ح / مصاريف خدمات اخرى</t>
  </si>
  <si>
    <t>الى مذكورين 9/30</t>
  </si>
  <si>
    <t>من مذكورين 9/30</t>
  </si>
  <si>
    <t>ح / تكلفة ايجار الشاسيهات</t>
  </si>
  <si>
    <t>الى مذكورين 10/31</t>
  </si>
  <si>
    <t>ح / تكلفة اقامة وتنظيم الحفلات</t>
  </si>
  <si>
    <t>الى مذكورين 11/30</t>
  </si>
  <si>
    <t>من مذكورين 11/30</t>
  </si>
  <si>
    <t>ح/ايرادات الخدمات ( حفلات )</t>
  </si>
  <si>
    <t>ح/ايرادات الخدمات ( ايجار شاسية وبارتشن )</t>
  </si>
  <si>
    <t>ح/ايرادات اخرى</t>
  </si>
  <si>
    <t>ح/ خصم خاص</t>
  </si>
  <si>
    <t>ح/ دفعات مقدمة عملاء</t>
  </si>
  <si>
    <t>ح/ خصم مكتسب</t>
  </si>
  <si>
    <t>ح/ مصاريف مستحقة</t>
  </si>
  <si>
    <t>ح/ راس المال</t>
  </si>
  <si>
    <t>ح/ صافى توزيع ارباح وخسائر</t>
  </si>
  <si>
    <t>ح/ ضرائب الدمغة</t>
  </si>
  <si>
    <t>ح/ التزامات ضريبية مؤجلة</t>
  </si>
  <si>
    <t xml:space="preserve">ح/ </t>
  </si>
  <si>
    <t>ح/ضريبة الخصم من المنبع مبيعات</t>
  </si>
  <si>
    <t>ح/بنك باركليز جارى مصرى 5030 سيتى ستارز</t>
  </si>
  <si>
    <t>ح/بنك باركليز جارى مصرى 5063 سيتى ستارز</t>
  </si>
  <si>
    <t>ح/بنك باركليز جارى دولار 5030 سيتى ستارز</t>
  </si>
  <si>
    <t>ح/بنك باركليز جارى مصرى 5030 النحاس</t>
  </si>
  <si>
    <t>ح/مصاريف وفوائد البنوك</t>
  </si>
  <si>
    <t>ح/العملاء المجلة</t>
  </si>
  <si>
    <t>ح/اوراق القبض</t>
  </si>
  <si>
    <t>ح/شيكات تحت التحصيل</t>
  </si>
  <si>
    <t>ح/عهد العاملين</t>
  </si>
  <si>
    <t>ح/مكتب المعادى</t>
  </si>
  <si>
    <t>ح/راس المال</t>
  </si>
  <si>
    <t>ح/صافى توزيع ارباح وخسائر</t>
  </si>
  <si>
    <t>ح/ضرائب الدمغة</t>
  </si>
  <si>
    <t>يناير</t>
  </si>
  <si>
    <t>فبراير</t>
  </si>
  <si>
    <t>مارس</t>
  </si>
  <si>
    <t>أبريل</t>
  </si>
  <si>
    <t>مايو</t>
  </si>
  <si>
    <t>يونيو</t>
  </si>
  <si>
    <t>يوليو</t>
  </si>
  <si>
    <t>أغسطس</t>
  </si>
  <si>
    <t>سبتمبر</t>
  </si>
  <si>
    <t>أكتوبر</t>
  </si>
  <si>
    <t>نوفمبر</t>
  </si>
  <si>
    <t>ديسمبر</t>
  </si>
  <si>
    <t>مدين</t>
  </si>
  <si>
    <t>دائن</t>
  </si>
  <si>
    <t>الاجمالى</t>
  </si>
  <si>
    <t>الاجماليات</t>
  </si>
  <si>
    <t>الايردات</t>
  </si>
  <si>
    <t>جزئى</t>
  </si>
  <si>
    <t>كلى</t>
  </si>
  <si>
    <t>المجلة</t>
  </si>
  <si>
    <t>ايردات الحفلات</t>
  </si>
  <si>
    <t>ايردات الشاسيهات</t>
  </si>
  <si>
    <t>ايردات اخرى</t>
  </si>
  <si>
    <t>اجمالى الايرادات</t>
  </si>
  <si>
    <t>تكلفة الحصول على الايراد</t>
  </si>
  <si>
    <t>مشتريات بغرض البيع</t>
  </si>
  <si>
    <t>مصاريف اقامة وتنظيم حفلات</t>
  </si>
  <si>
    <t>الشاسيهات</t>
  </si>
  <si>
    <t>اجمالى التكلفة</t>
  </si>
  <si>
    <t>مجمل الربح</t>
  </si>
  <si>
    <t>مصاريف عمومية وادارية</t>
  </si>
  <si>
    <t>اهلاكات</t>
  </si>
  <si>
    <t>اجمالى المصاريف</t>
  </si>
  <si>
    <t>صافى الربح / الخسارة</t>
  </si>
  <si>
    <t>شركة اصك للتوريدات والخدمات</t>
  </si>
  <si>
    <t>ح / المتاجرة من 2009/1/1 حتى 2009/11/30</t>
  </si>
  <si>
    <t>الميزانية من 2009/01/1 حتى 2009/11/30</t>
  </si>
  <si>
    <t>بضاعة اول المدة</t>
  </si>
  <si>
    <t>بضاعة اخر المدة</t>
  </si>
  <si>
    <t xml:space="preserve">الصافـى </t>
  </si>
  <si>
    <t>الاهلاك</t>
  </si>
  <si>
    <t>كلـــى</t>
  </si>
  <si>
    <t>البيـــــــــان</t>
  </si>
  <si>
    <t>جزئــى</t>
  </si>
  <si>
    <t>اصول ثابتة</t>
  </si>
  <si>
    <t>حقوق الملكية وراس المال</t>
  </si>
  <si>
    <t>الايرادات</t>
  </si>
  <si>
    <t>اثات ومفروشات</t>
  </si>
  <si>
    <t>راس المال</t>
  </si>
  <si>
    <t>اجهزة كهربائية وتكييفات</t>
  </si>
  <si>
    <t>مصاريف تكلفة المشتريات</t>
  </si>
  <si>
    <t>ديكورات وتجهيزات</t>
  </si>
  <si>
    <t>توزيع ارباح وخسائر</t>
  </si>
  <si>
    <t>عدد وادوات</t>
  </si>
  <si>
    <t>صافى خسارة</t>
  </si>
  <si>
    <t xml:space="preserve"> المجلة</t>
  </si>
  <si>
    <t>اجهزة وحاسبات</t>
  </si>
  <si>
    <t xml:space="preserve">مطبوعات المجلة </t>
  </si>
  <si>
    <t>مصاريف تكلفة المجلة</t>
  </si>
  <si>
    <t>اصول متداولة</t>
  </si>
  <si>
    <t>الالتزامات</t>
  </si>
  <si>
    <t>تكلفة الخدمات</t>
  </si>
  <si>
    <t>ضرائب خصم تحت حساب الضريبة 0.5%</t>
  </si>
  <si>
    <t>تامينات اجتماعية</t>
  </si>
  <si>
    <t>الصندوق</t>
  </si>
  <si>
    <t>ضرائب الخصم والاضافة</t>
  </si>
  <si>
    <t>العملاء</t>
  </si>
  <si>
    <t>ح/التزامات ضريبية مؤجلة</t>
  </si>
  <si>
    <t>ح / الارباح والخسائر من 2008/1/1 حتى 2008/11/30</t>
  </si>
  <si>
    <t xml:space="preserve">دفعات مقدمة موردين  </t>
  </si>
  <si>
    <t xml:space="preserve">مصاريف وفوائد بنكية </t>
  </si>
  <si>
    <t>مصاريف مقدمة</t>
  </si>
  <si>
    <t>اهلاك</t>
  </si>
  <si>
    <t>مكتب المعادى</t>
  </si>
  <si>
    <t>ميزان المراجعة الشهرى</t>
  </si>
  <si>
    <t xml:space="preserve">بنك  </t>
  </si>
  <si>
    <t xml:space="preserve">ح/بنك </t>
  </si>
  <si>
    <t xml:space="preserve">ح/ بنك </t>
  </si>
  <si>
    <t>بنك</t>
  </si>
</sst>
</file>

<file path=xl/styles.xml><?xml version="1.0" encoding="utf-8"?>
<styleSheet xmlns="http://schemas.openxmlformats.org/spreadsheetml/2006/main">
  <numFmts count="2">
    <numFmt numFmtId="43" formatCode="_-* #,##0.00_-;_-* #,##0.00\-;_-* &quot;-&quot;??_-;_-@_-"/>
    <numFmt numFmtId="164" formatCode="yyyy/mm/dd"/>
  </numFmts>
  <fonts count="14">
    <font>
      <sz val="12"/>
      <color theme="1"/>
      <name val="Simplified Arabic"/>
      <family val="2"/>
      <charset val="178"/>
    </font>
    <font>
      <b/>
      <sz val="12"/>
      <color theme="1"/>
      <name val="Simplified Arabic"/>
      <charset val="178"/>
    </font>
    <font>
      <b/>
      <sz val="12"/>
      <color rgb="FFFF0000"/>
      <name val="Simplified Arabic"/>
      <charset val="178"/>
    </font>
    <font>
      <b/>
      <u/>
      <sz val="12"/>
      <color rgb="FF0070C0"/>
      <name val="Simplified Arabic"/>
      <charset val="178"/>
    </font>
    <font>
      <b/>
      <sz val="12"/>
      <name val="Simplified Arabic"/>
      <charset val="178"/>
    </font>
    <font>
      <b/>
      <sz val="16"/>
      <color indexed="10"/>
      <name val="Tahoma"/>
      <family val="2"/>
    </font>
    <font>
      <b/>
      <sz val="12"/>
      <color indexed="10"/>
      <name val="Simplified Arabic"/>
      <charset val="178"/>
    </font>
    <font>
      <b/>
      <sz val="12"/>
      <color indexed="12"/>
      <name val="Simplified Arabic"/>
      <charset val="178"/>
    </font>
    <font>
      <b/>
      <sz val="12"/>
      <color indexed="14"/>
      <name val="Simplified Arabic"/>
      <charset val="178"/>
    </font>
    <font>
      <sz val="12"/>
      <color theme="1"/>
      <name val="Simplified Arabic"/>
      <family val="2"/>
      <charset val="178"/>
    </font>
    <font>
      <sz val="12"/>
      <name val="Simplified Arabic"/>
      <charset val="178"/>
    </font>
    <font>
      <u/>
      <sz val="12"/>
      <color rgb="FFFF0000"/>
      <name val="Simplified Arabic"/>
      <charset val="178"/>
    </font>
    <font>
      <b/>
      <u/>
      <sz val="12"/>
      <color indexed="10"/>
      <name val="Simplified Arabic"/>
      <charset val="178"/>
    </font>
    <font>
      <b/>
      <u/>
      <sz val="12"/>
      <name val="Simplified Arabic"/>
      <charset val="178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07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2"/>
    </xf>
    <xf numFmtId="0" fontId="1" fillId="0" borderId="0" xfId="0" applyFont="1" applyAlignment="1">
      <alignment horizontal="center" vertical="center" readingOrder="2"/>
    </xf>
    <xf numFmtId="0" fontId="1" fillId="2" borderId="1" xfId="0" applyFont="1" applyFill="1" applyBorder="1" applyAlignment="1">
      <alignment horizontal="center" vertical="center" readingOrder="2"/>
    </xf>
    <xf numFmtId="0" fontId="1" fillId="0" borderId="1" xfId="0" applyFont="1" applyBorder="1" applyAlignment="1">
      <alignment readingOrder="2"/>
    </xf>
    <xf numFmtId="164" fontId="1" fillId="0" borderId="1" xfId="0" applyNumberFormat="1" applyFont="1" applyBorder="1" applyAlignment="1">
      <alignment readingOrder="2"/>
    </xf>
    <xf numFmtId="2" fontId="1" fillId="0" borderId="1" xfId="0" applyNumberFormat="1" applyFont="1" applyBorder="1" applyAlignment="1">
      <alignment readingOrder="2"/>
    </xf>
    <xf numFmtId="0" fontId="1" fillId="0" borderId="0" xfId="0" applyFont="1" applyAlignment="1">
      <alignment readingOrder="2"/>
    </xf>
    <xf numFmtId="0" fontId="0" fillId="0" borderId="0" xfId="0" applyAlignment="1">
      <alignment readingOrder="2"/>
    </xf>
    <xf numFmtId="0" fontId="0" fillId="0" borderId="1" xfId="0" applyBorder="1" applyAlignment="1">
      <alignment horizontal="center" vertical="center" readingOrder="2"/>
    </xf>
    <xf numFmtId="2" fontId="0" fillId="0" borderId="1" xfId="0" applyNumberFormat="1" applyBorder="1" applyAlignment="1">
      <alignment readingOrder="2"/>
    </xf>
    <xf numFmtId="0" fontId="0" fillId="0" borderId="1" xfId="0" applyBorder="1" applyAlignment="1">
      <alignment readingOrder="2"/>
    </xf>
    <xf numFmtId="2" fontId="0" fillId="0" borderId="0" xfId="0" applyNumberFormat="1" applyAlignment="1">
      <alignment readingOrder="2"/>
    </xf>
    <xf numFmtId="0" fontId="3" fillId="0" borderId="1" xfId="0" applyFont="1" applyBorder="1" applyAlignment="1">
      <alignment readingOrder="2"/>
    </xf>
    <xf numFmtId="0" fontId="4" fillId="0" borderId="0" xfId="0" applyFont="1" applyAlignment="1">
      <alignment readingOrder="2"/>
    </xf>
    <xf numFmtId="164" fontId="6" fillId="0" borderId="0" xfId="0" applyNumberFormat="1" applyFont="1" applyAlignment="1">
      <alignment readingOrder="2"/>
    </xf>
    <xf numFmtId="2" fontId="7" fillId="0" borderId="9" xfId="0" applyNumberFormat="1" applyFont="1" applyBorder="1" applyAlignment="1">
      <alignment readingOrder="2"/>
    </xf>
    <xf numFmtId="0" fontId="8" fillId="0" borderId="9" xfId="0" applyFont="1" applyBorder="1" applyAlignment="1">
      <alignment readingOrder="2"/>
    </xf>
    <xf numFmtId="2" fontId="4" fillId="0" borderId="9" xfId="0" applyNumberFormat="1" applyFont="1" applyBorder="1" applyAlignment="1">
      <alignment readingOrder="2"/>
    </xf>
    <xf numFmtId="0" fontId="4" fillId="0" borderId="9" xfId="0" applyFont="1" applyBorder="1" applyAlignment="1">
      <alignment readingOrder="2"/>
    </xf>
    <xf numFmtId="0" fontId="7" fillId="0" borderId="10" xfId="0" applyFont="1" applyBorder="1" applyAlignment="1">
      <alignment readingOrder="2"/>
    </xf>
    <xf numFmtId="0" fontId="7" fillId="0" borderId="0" xfId="0" applyFont="1" applyBorder="1" applyAlignment="1">
      <alignment readingOrder="2"/>
    </xf>
    <xf numFmtId="0" fontId="7" fillId="0" borderId="11" xfId="0" applyFont="1" applyBorder="1" applyAlignment="1">
      <alignment horizontal="center" readingOrder="2"/>
    </xf>
    <xf numFmtId="0" fontId="7" fillId="0" borderId="0" xfId="0" applyFont="1" applyBorder="1" applyAlignment="1">
      <alignment horizontal="center" readingOrder="2"/>
    </xf>
    <xf numFmtId="2" fontId="4" fillId="0" borderId="0" xfId="0" applyNumberFormat="1" applyFont="1" applyAlignment="1">
      <alignment readingOrder="2"/>
    </xf>
    <xf numFmtId="2" fontId="4" fillId="0" borderId="11" xfId="0" applyNumberFormat="1" applyFont="1" applyBorder="1" applyAlignment="1">
      <alignment readingOrder="2"/>
    </xf>
    <xf numFmtId="0" fontId="4" fillId="0" borderId="11" xfId="0" applyFont="1" applyBorder="1" applyAlignment="1">
      <alignment readingOrder="2"/>
    </xf>
    <xf numFmtId="0" fontId="4" fillId="0" borderId="0" xfId="0" applyFont="1" applyBorder="1" applyAlignment="1">
      <alignment readingOrder="2"/>
    </xf>
    <xf numFmtId="0" fontId="4" fillId="0" borderId="11" xfId="0" applyFont="1" applyBorder="1" applyAlignment="1">
      <alignment wrapText="1" readingOrder="2"/>
    </xf>
    <xf numFmtId="0" fontId="4" fillId="0" borderId="0" xfId="0" applyFont="1" applyBorder="1" applyAlignment="1">
      <alignment wrapText="1" readingOrder="2"/>
    </xf>
    <xf numFmtId="0" fontId="0" fillId="0" borderId="16" xfId="0" applyBorder="1"/>
    <xf numFmtId="0" fontId="0" fillId="0" borderId="18" xfId="0" applyBorder="1"/>
    <xf numFmtId="2" fontId="0" fillId="0" borderId="19" xfId="0" applyNumberFormat="1" applyBorder="1" applyAlignment="1">
      <alignment readingOrder="2"/>
    </xf>
    <xf numFmtId="0" fontId="0" fillId="2" borderId="1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/>
    <xf numFmtId="0" fontId="10" fillId="0" borderId="1" xfId="0" applyFont="1" applyBorder="1"/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/>
    <xf numFmtId="2" fontId="10" fillId="3" borderId="1" xfId="0" applyNumberFormat="1" applyFont="1" applyFill="1" applyBorder="1"/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/>
    <xf numFmtId="2" fontId="10" fillId="4" borderId="1" xfId="0" applyNumberFormat="1" applyFont="1" applyFill="1" applyBorder="1"/>
    <xf numFmtId="0" fontId="10" fillId="0" borderId="0" xfId="0" applyFont="1"/>
    <xf numFmtId="2" fontId="4" fillId="0" borderId="23" xfId="0" applyNumberFormat="1" applyFont="1" applyBorder="1" applyAlignment="1">
      <alignment readingOrder="2"/>
    </xf>
    <xf numFmtId="0" fontId="4" fillId="0" borderId="23" xfId="0" applyFont="1" applyBorder="1" applyAlignment="1">
      <alignment readingOrder="2"/>
    </xf>
    <xf numFmtId="2" fontId="4" fillId="0" borderId="24" xfId="0" applyNumberFormat="1" applyFont="1" applyBorder="1" applyAlignment="1">
      <alignment readingOrder="2"/>
    </xf>
    <xf numFmtId="0" fontId="4" fillId="0" borderId="12" xfId="0" applyFont="1" applyBorder="1" applyAlignment="1">
      <alignment horizontal="center" readingOrder="2"/>
    </xf>
    <xf numFmtId="2" fontId="4" fillId="0" borderId="24" xfId="0" applyNumberFormat="1" applyFont="1" applyFill="1" applyBorder="1" applyAlignment="1">
      <alignment readingOrder="2"/>
    </xf>
    <xf numFmtId="0" fontId="7" fillId="0" borderId="24" xfId="0" applyFont="1" applyBorder="1" applyAlignment="1">
      <alignment readingOrder="2"/>
    </xf>
    <xf numFmtId="0" fontId="12" fillId="0" borderId="24" xfId="0" applyFont="1" applyBorder="1" applyAlignment="1">
      <alignment horizontal="center" readingOrder="2"/>
    </xf>
    <xf numFmtId="0" fontId="12" fillId="0" borderId="23" xfId="0" applyFont="1" applyBorder="1" applyAlignment="1">
      <alignment horizontal="center" readingOrder="2"/>
    </xf>
    <xf numFmtId="0" fontId="4" fillId="0" borderId="24" xfId="0" applyFont="1" applyBorder="1" applyAlignment="1">
      <alignment readingOrder="2"/>
    </xf>
    <xf numFmtId="2" fontId="4" fillId="0" borderId="25" xfId="0" applyNumberFormat="1" applyFont="1" applyFill="1" applyBorder="1" applyAlignment="1">
      <alignment readingOrder="2"/>
    </xf>
    <xf numFmtId="2" fontId="4" fillId="0" borderId="25" xfId="0" applyNumberFormat="1" applyFont="1" applyBorder="1" applyAlignment="1">
      <alignment readingOrder="2"/>
    </xf>
    <xf numFmtId="0" fontId="4" fillId="0" borderId="24" xfId="0" applyFont="1" applyFill="1" applyBorder="1" applyAlignment="1">
      <alignment readingOrder="2"/>
    </xf>
    <xf numFmtId="2" fontId="4" fillId="5" borderId="24" xfId="0" applyNumberFormat="1" applyFont="1" applyFill="1" applyBorder="1" applyAlignment="1">
      <alignment readingOrder="2"/>
    </xf>
    <xf numFmtId="0" fontId="4" fillId="5" borderId="24" xfId="0" applyFont="1" applyFill="1" applyBorder="1" applyAlignment="1">
      <alignment readingOrder="2"/>
    </xf>
    <xf numFmtId="2" fontId="4" fillId="0" borderId="12" xfId="0" applyNumberFormat="1" applyFont="1" applyBorder="1" applyAlignment="1">
      <alignment readingOrder="2"/>
    </xf>
    <xf numFmtId="9" fontId="6" fillId="0" borderId="12" xfId="2" applyFont="1" applyBorder="1" applyAlignment="1">
      <alignment horizontal="left" readingOrder="2"/>
    </xf>
    <xf numFmtId="0" fontId="4" fillId="0" borderId="12" xfId="0" applyFont="1" applyBorder="1" applyAlignment="1">
      <alignment readingOrder="2"/>
    </xf>
    <xf numFmtId="43" fontId="4" fillId="0" borderId="0" xfId="1" applyFont="1" applyAlignment="1">
      <alignment readingOrder="2"/>
    </xf>
    <xf numFmtId="43" fontId="4" fillId="0" borderId="0" xfId="0" applyNumberFormat="1" applyFont="1" applyAlignment="1">
      <alignment readingOrder="2"/>
    </xf>
    <xf numFmtId="43" fontId="4" fillId="0" borderId="0" xfId="0" applyNumberFormat="1" applyFont="1" applyBorder="1" applyAlignment="1">
      <alignment readingOrder="2"/>
    </xf>
    <xf numFmtId="2" fontId="4" fillId="5" borderId="23" xfId="0" applyNumberFormat="1" applyFont="1" applyFill="1" applyBorder="1" applyAlignment="1">
      <alignment readingOrder="2"/>
    </xf>
    <xf numFmtId="0" fontId="4" fillId="5" borderId="23" xfId="0" applyFont="1" applyFill="1" applyBorder="1" applyAlignment="1">
      <alignment readingOrder="2"/>
    </xf>
    <xf numFmtId="0" fontId="4" fillId="0" borderId="26" xfId="0" applyFont="1" applyBorder="1" applyAlignment="1">
      <alignment readingOrder="2"/>
    </xf>
    <xf numFmtId="0" fontId="4" fillId="0" borderId="25" xfId="0" applyFont="1" applyBorder="1" applyAlignment="1">
      <alignment readingOrder="2"/>
    </xf>
    <xf numFmtId="0" fontId="13" fillId="0" borderId="24" xfId="0" applyFont="1" applyFill="1" applyBorder="1" applyAlignment="1">
      <alignment horizontal="center" readingOrder="2"/>
    </xf>
    <xf numFmtId="0" fontId="4" fillId="0" borderId="25" xfId="0" applyFont="1" applyFill="1" applyBorder="1" applyAlignment="1">
      <alignment readingOrder="2"/>
    </xf>
    <xf numFmtId="2" fontId="4" fillId="0" borderId="12" xfId="0" applyNumberFormat="1" applyFont="1" applyFill="1" applyBorder="1" applyAlignment="1">
      <alignment readingOrder="2"/>
    </xf>
    <xf numFmtId="0" fontId="4" fillId="0" borderId="12" xfId="0" applyFont="1" applyFill="1" applyBorder="1" applyAlignment="1">
      <alignment readingOrder="2"/>
    </xf>
    <xf numFmtId="0" fontId="0" fillId="6" borderId="1" xfId="0" applyFill="1" applyBorder="1" applyAlignment="1">
      <alignment horizontal="center" vertical="center" readingOrder="2"/>
    </xf>
    <xf numFmtId="2" fontId="0" fillId="6" borderId="1" xfId="0" applyNumberFormat="1" applyFill="1" applyBorder="1" applyAlignment="1">
      <alignment readingOrder="2"/>
    </xf>
    <xf numFmtId="0" fontId="0" fillId="6" borderId="1" xfId="0" applyFill="1" applyBorder="1" applyAlignment="1">
      <alignment readingOrder="2"/>
    </xf>
    <xf numFmtId="0" fontId="0" fillId="2" borderId="3" xfId="0" applyFill="1" applyBorder="1" applyAlignment="1">
      <alignment horizontal="center" vertical="center"/>
    </xf>
    <xf numFmtId="2" fontId="0" fillId="0" borderId="3" xfId="0" applyNumberFormat="1" applyBorder="1" applyAlignment="1">
      <alignment readingOrder="2"/>
    </xf>
    <xf numFmtId="2" fontId="0" fillId="0" borderId="28" xfId="0" applyNumberFormat="1" applyBorder="1" applyAlignment="1">
      <alignment readingOrder="2"/>
    </xf>
    <xf numFmtId="0" fontId="0" fillId="2" borderId="17" xfId="0" applyFill="1" applyBorder="1" applyAlignment="1">
      <alignment horizontal="center" vertical="center"/>
    </xf>
    <xf numFmtId="2" fontId="0" fillId="0" borderId="17" xfId="0" applyNumberFormat="1" applyBorder="1" applyAlignment="1">
      <alignment readingOrder="2"/>
    </xf>
    <xf numFmtId="2" fontId="0" fillId="0" borderId="20" xfId="0" applyNumberFormat="1" applyBorder="1" applyAlignment="1">
      <alignment readingOrder="2"/>
    </xf>
    <xf numFmtId="0" fontId="1" fillId="2" borderId="4" xfId="0" applyFont="1" applyFill="1" applyBorder="1" applyAlignment="1">
      <alignment horizontal="center" vertical="center" readingOrder="2"/>
    </xf>
    <xf numFmtId="0" fontId="1" fillId="2" borderId="5" xfId="0" applyFont="1" applyFill="1" applyBorder="1" applyAlignment="1">
      <alignment horizontal="center" vertical="center" readingOrder="2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2" xfId="0" applyFont="1" applyFill="1" applyBorder="1" applyAlignment="1">
      <alignment horizontal="center" vertical="center" readingOrder="2"/>
    </xf>
    <xf numFmtId="0" fontId="1" fillId="2" borderId="6" xfId="0" applyFont="1" applyFill="1" applyBorder="1" applyAlignment="1">
      <alignment horizontal="center" vertical="center" readingOrder="2"/>
    </xf>
    <xf numFmtId="0" fontId="1" fillId="0" borderId="7" xfId="0" applyFont="1" applyBorder="1" applyAlignment="1">
      <alignment horizontal="center" readingOrder="2"/>
    </xf>
    <xf numFmtId="0" fontId="0" fillId="0" borderId="0" xfId="0" applyAlignment="1">
      <alignment horizontal="center" readingOrder="2"/>
    </xf>
    <xf numFmtId="0" fontId="2" fillId="0" borderId="0" xfId="0" applyFont="1" applyAlignment="1">
      <alignment horizontal="center" readingOrder="2"/>
    </xf>
    <xf numFmtId="0" fontId="0" fillId="2" borderId="13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4" fillId="0" borderId="0" xfId="0" applyFont="1" applyAlignment="1">
      <alignment horizontal="center" readingOrder="2"/>
    </xf>
    <xf numFmtId="0" fontId="5" fillId="0" borderId="8" xfId="0" applyFont="1" applyBorder="1" applyAlignment="1">
      <alignment horizontal="center" readingOrder="2"/>
    </xf>
    <xf numFmtId="0" fontId="7" fillId="0" borderId="0" xfId="0" applyFont="1" applyAlignment="1">
      <alignment horizontal="center" readingOrder="2"/>
    </xf>
    <xf numFmtId="0" fontId="4" fillId="0" borderId="9" xfId="0" applyFont="1" applyBorder="1" applyAlignment="1">
      <alignment horizontal="center" readingOrder="2"/>
    </xf>
    <xf numFmtId="0" fontId="10" fillId="0" borderId="7" xfId="0" applyFont="1" applyBorder="1" applyAlignment="1">
      <alignment horizontal="center"/>
    </xf>
    <xf numFmtId="0" fontId="4" fillId="0" borderId="22" xfId="0" applyFont="1" applyBorder="1" applyAlignment="1">
      <alignment horizontal="center" readingOrder="2"/>
    </xf>
    <xf numFmtId="0" fontId="4" fillId="0" borderId="0" xfId="0" applyFont="1" applyBorder="1" applyAlignment="1">
      <alignment horizontal="center" readingOrder="2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CCOUNT%202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يناير 2009"/>
      <sheetName val="يومية عامة"/>
      <sheetName val="الاستاذ"/>
      <sheetName val="المركز المالى"/>
      <sheetName val="قائمة الدخل"/>
      <sheetName val="القوائم الختامية"/>
    </sheetNames>
    <sheetDataSet>
      <sheetData sheetId="0"/>
      <sheetData sheetId="1"/>
      <sheetData sheetId="2">
        <row r="15">
          <cell r="K15">
            <v>0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يناير 2009"/>
      <sheetName val="يومية عامة"/>
      <sheetName val="الاستاذ"/>
      <sheetName val="المركز المالى"/>
      <sheetName val="قائمة الدخل"/>
      <sheetName val="القوائم الختامية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D15"/>
  <sheetViews>
    <sheetView rightToLeft="1" tabSelected="1" topLeftCell="AI1" workbookViewId="0">
      <selection activeCell="AK3" sqref="AK3:AL3"/>
    </sheetView>
  </sheetViews>
  <sheetFormatPr defaultRowHeight="23.25"/>
  <cols>
    <col min="1" max="2" width="16.625" style="7" customWidth="1"/>
    <col min="3" max="3" width="40.625" style="7" customWidth="1"/>
    <col min="4" max="13" width="16.625" style="7" customWidth="1"/>
    <col min="14" max="14" width="9" style="7"/>
    <col min="15" max="15" width="17.125" style="7" customWidth="1"/>
    <col min="16" max="26" width="9" style="7"/>
    <col min="27" max="27" width="13.75" style="7" customWidth="1"/>
    <col min="28" max="31" width="9" style="7"/>
    <col min="32" max="32" width="18.875" style="7" bestFit="1" customWidth="1"/>
    <col min="33" max="33" width="13.25" style="7" customWidth="1"/>
    <col min="34" max="34" width="12.5" style="7" customWidth="1"/>
    <col min="35" max="35" width="11.5" style="7" customWidth="1"/>
    <col min="36" max="36" width="11.375" style="7" customWidth="1"/>
    <col min="37" max="39" width="9" style="7"/>
    <col min="40" max="40" width="16.125" style="7" customWidth="1"/>
    <col min="41" max="41" width="9" style="7"/>
    <col min="42" max="42" width="17.125" style="7" customWidth="1"/>
    <col min="43" max="16384" width="9" style="7"/>
  </cols>
  <sheetData>
    <row r="2" spans="1:82">
      <c r="A2" s="89" t="s">
        <v>49</v>
      </c>
      <c r="B2" s="89"/>
      <c r="C2" s="89"/>
      <c r="D2" s="89"/>
      <c r="E2" s="89"/>
      <c r="F2" s="89"/>
    </row>
    <row r="3" spans="1:82" s="2" customFormat="1" ht="86.25" customHeight="1">
      <c r="A3" s="82" t="s">
        <v>0</v>
      </c>
      <c r="B3" s="82" t="s">
        <v>1</v>
      </c>
      <c r="C3" s="82" t="s">
        <v>2</v>
      </c>
      <c r="D3" s="82" t="s">
        <v>3</v>
      </c>
      <c r="E3" s="82" t="s">
        <v>4</v>
      </c>
      <c r="F3" s="82" t="s">
        <v>5</v>
      </c>
      <c r="G3" s="82" t="s">
        <v>6</v>
      </c>
      <c r="H3" s="82" t="s">
        <v>7</v>
      </c>
      <c r="I3" s="82" t="s">
        <v>8</v>
      </c>
      <c r="J3" s="82" t="s">
        <v>9</v>
      </c>
      <c r="K3" s="82" t="s">
        <v>10</v>
      </c>
      <c r="L3" s="82" t="s">
        <v>11</v>
      </c>
      <c r="M3" s="86" t="s">
        <v>12</v>
      </c>
      <c r="N3" s="84" t="s">
        <v>13</v>
      </c>
      <c r="O3" s="85"/>
      <c r="P3" s="87" t="s">
        <v>14</v>
      </c>
      <c r="Q3" s="85"/>
      <c r="R3" s="87" t="s">
        <v>15</v>
      </c>
      <c r="S3" s="85"/>
      <c r="T3" s="87" t="s">
        <v>16</v>
      </c>
      <c r="U3" s="88"/>
      <c r="V3" s="88"/>
      <c r="W3" s="85"/>
      <c r="X3" s="87" t="s">
        <v>17</v>
      </c>
      <c r="Y3" s="85"/>
      <c r="Z3" s="84" t="s">
        <v>18</v>
      </c>
      <c r="AA3" s="85"/>
      <c r="AB3" s="87" t="s">
        <v>19</v>
      </c>
      <c r="AC3" s="85"/>
      <c r="AD3" s="87" t="s">
        <v>20</v>
      </c>
      <c r="AE3" s="85"/>
      <c r="AF3" s="1" t="s">
        <v>21</v>
      </c>
      <c r="AG3" s="1" t="s">
        <v>22</v>
      </c>
      <c r="AH3" s="1" t="s">
        <v>23</v>
      </c>
      <c r="AI3" s="1" t="s">
        <v>24</v>
      </c>
      <c r="AJ3" s="1" t="s">
        <v>25</v>
      </c>
      <c r="AK3" s="84" t="s">
        <v>271</v>
      </c>
      <c r="AL3" s="85"/>
      <c r="AM3" s="84" t="s">
        <v>271</v>
      </c>
      <c r="AN3" s="85"/>
      <c r="AO3" s="84" t="s">
        <v>271</v>
      </c>
      <c r="AP3" s="85"/>
      <c r="AQ3" s="84" t="s">
        <v>271</v>
      </c>
      <c r="AR3" s="85"/>
      <c r="AS3" s="87" t="s">
        <v>26</v>
      </c>
      <c r="AT3" s="85"/>
      <c r="AU3" s="87" t="s">
        <v>27</v>
      </c>
      <c r="AV3" s="85"/>
      <c r="AW3" s="87" t="s">
        <v>28</v>
      </c>
      <c r="AX3" s="85"/>
      <c r="AY3" s="87" t="s">
        <v>29</v>
      </c>
      <c r="AZ3" s="85"/>
      <c r="BA3" s="87" t="s">
        <v>30</v>
      </c>
      <c r="BB3" s="85"/>
      <c r="BC3" s="87" t="s">
        <v>31</v>
      </c>
      <c r="BD3" s="85"/>
      <c r="BE3" s="87" t="s">
        <v>32</v>
      </c>
      <c r="BF3" s="85"/>
      <c r="BG3" s="87" t="s">
        <v>33</v>
      </c>
      <c r="BH3" s="85"/>
      <c r="BI3" s="87" t="s">
        <v>34</v>
      </c>
      <c r="BJ3" s="85"/>
      <c r="BK3" s="87" t="s">
        <v>35</v>
      </c>
      <c r="BL3" s="85"/>
      <c r="BM3" s="87" t="s">
        <v>36</v>
      </c>
      <c r="BN3" s="85"/>
      <c r="BO3" s="87" t="s">
        <v>37</v>
      </c>
      <c r="BP3" s="85"/>
      <c r="BQ3" s="87" t="s">
        <v>38</v>
      </c>
      <c r="BR3" s="85"/>
      <c r="BS3" s="87" t="s">
        <v>39</v>
      </c>
      <c r="BT3" s="85"/>
      <c r="BU3" s="87" t="s">
        <v>40</v>
      </c>
      <c r="BV3" s="85"/>
      <c r="BW3" s="87" t="s">
        <v>41</v>
      </c>
      <c r="BX3" s="85"/>
      <c r="BY3" s="87" t="s">
        <v>42</v>
      </c>
      <c r="BZ3" s="85"/>
      <c r="CA3" s="87" t="s">
        <v>43</v>
      </c>
      <c r="CB3" s="85"/>
      <c r="CC3" s="87" t="s">
        <v>44</v>
      </c>
      <c r="CD3" s="85"/>
    </row>
    <row r="4" spans="1:82" s="2" customFormat="1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45</v>
      </c>
      <c r="V4" s="3" t="s">
        <v>46</v>
      </c>
      <c r="W4" s="3" t="s">
        <v>47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/>
      <c r="AG4" s="3"/>
      <c r="AH4" s="3"/>
      <c r="AI4" s="3"/>
      <c r="AJ4" s="3"/>
      <c r="AK4" s="3" t="s">
        <v>3</v>
      </c>
      <c r="AL4" s="3" t="s">
        <v>4</v>
      </c>
      <c r="AM4" s="3" t="s">
        <v>3</v>
      </c>
      <c r="AN4" s="3" t="s">
        <v>4</v>
      </c>
      <c r="AO4" s="3" t="s">
        <v>3</v>
      </c>
      <c r="AP4" s="3" t="s">
        <v>4</v>
      </c>
      <c r="AQ4" s="3" t="s">
        <v>3</v>
      </c>
      <c r="AR4" s="3" t="s">
        <v>4</v>
      </c>
      <c r="AS4" s="3" t="s">
        <v>3</v>
      </c>
      <c r="AT4" s="3" t="s">
        <v>4</v>
      </c>
      <c r="AU4" s="3" t="s">
        <v>3</v>
      </c>
      <c r="AV4" s="3" t="s">
        <v>4</v>
      </c>
      <c r="AW4" s="3" t="s">
        <v>3</v>
      </c>
      <c r="AX4" s="3" t="s">
        <v>4</v>
      </c>
      <c r="AY4" s="3" t="s">
        <v>3</v>
      </c>
      <c r="AZ4" s="3" t="s">
        <v>4</v>
      </c>
      <c r="BA4" s="3" t="s">
        <v>3</v>
      </c>
      <c r="BB4" s="3" t="s">
        <v>4</v>
      </c>
      <c r="BC4" s="3" t="s">
        <v>3</v>
      </c>
      <c r="BD4" s="3" t="s">
        <v>4</v>
      </c>
      <c r="BE4" s="3" t="s">
        <v>3</v>
      </c>
      <c r="BF4" s="3" t="s">
        <v>4</v>
      </c>
      <c r="BG4" s="3" t="s">
        <v>3</v>
      </c>
      <c r="BH4" s="3" t="s">
        <v>4</v>
      </c>
      <c r="BI4" s="3" t="s">
        <v>3</v>
      </c>
      <c r="BJ4" s="3" t="s">
        <v>4</v>
      </c>
      <c r="BK4" s="3" t="s">
        <v>3</v>
      </c>
      <c r="BL4" s="3" t="s">
        <v>4</v>
      </c>
      <c r="BM4" s="3" t="s">
        <v>3</v>
      </c>
      <c r="BN4" s="3" t="s">
        <v>4</v>
      </c>
      <c r="BO4" s="3" t="s">
        <v>3</v>
      </c>
      <c r="BP4" s="3" t="s">
        <v>4</v>
      </c>
      <c r="BQ4" s="3" t="s">
        <v>3</v>
      </c>
      <c r="BR4" s="3" t="s">
        <v>4</v>
      </c>
      <c r="BS4" s="3" t="s">
        <v>3</v>
      </c>
      <c r="BT4" s="3" t="s">
        <v>4</v>
      </c>
      <c r="BU4" s="3" t="s">
        <v>3</v>
      </c>
      <c r="BV4" s="3" t="s">
        <v>4</v>
      </c>
      <c r="BW4" s="3" t="s">
        <v>3</v>
      </c>
      <c r="BX4" s="3" t="s">
        <v>4</v>
      </c>
      <c r="BY4" s="3" t="s">
        <v>3</v>
      </c>
      <c r="BZ4" s="3" t="s">
        <v>4</v>
      </c>
      <c r="CA4" s="3" t="s">
        <v>3</v>
      </c>
      <c r="CB4" s="3" t="s">
        <v>4</v>
      </c>
      <c r="CC4" s="3" t="s">
        <v>3</v>
      </c>
      <c r="CD4" s="3" t="s">
        <v>4</v>
      </c>
    </row>
    <row r="5" spans="1:82">
      <c r="A5" s="4"/>
      <c r="B5" s="5">
        <v>39814</v>
      </c>
      <c r="C5" s="4" t="s">
        <v>48</v>
      </c>
      <c r="D5" s="6"/>
      <c r="E5" s="6"/>
      <c r="F5" s="6">
        <f>D5-E5</f>
        <v>0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</row>
    <row r="6" spans="1:82">
      <c r="A6" s="4"/>
      <c r="B6" s="5"/>
      <c r="C6" s="4"/>
      <c r="D6" s="6"/>
      <c r="E6" s="6"/>
      <c r="F6" s="6">
        <f>F5+D6-E6</f>
        <v>0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</row>
    <row r="7" spans="1:82">
      <c r="A7" s="4"/>
      <c r="B7" s="5"/>
      <c r="C7" s="4"/>
      <c r="D7" s="6"/>
      <c r="E7" s="6"/>
      <c r="F7" s="6">
        <f t="shared" ref="F7:F13" si="0">F6+D7-E7</f>
        <v>0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</row>
    <row r="8" spans="1:82">
      <c r="A8" s="4"/>
      <c r="B8" s="5"/>
      <c r="C8" s="4"/>
      <c r="D8" s="6"/>
      <c r="E8" s="6"/>
      <c r="F8" s="6">
        <f t="shared" si="0"/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</row>
    <row r="9" spans="1:82">
      <c r="A9" s="4"/>
      <c r="B9" s="5"/>
      <c r="C9" s="4"/>
      <c r="D9" s="6"/>
      <c r="E9" s="6"/>
      <c r="F9" s="6">
        <f t="shared" si="0"/>
        <v>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</row>
    <row r="10" spans="1:82">
      <c r="A10" s="4"/>
      <c r="B10" s="5"/>
      <c r="C10" s="4"/>
      <c r="D10" s="6"/>
      <c r="E10" s="6"/>
      <c r="F10" s="6">
        <f t="shared" si="0"/>
        <v>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</row>
    <row r="11" spans="1:82">
      <c r="A11" s="4"/>
      <c r="B11" s="5"/>
      <c r="C11" s="4"/>
      <c r="D11" s="6"/>
      <c r="E11" s="6"/>
      <c r="F11" s="6">
        <f t="shared" si="0"/>
        <v>0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</row>
    <row r="12" spans="1:82">
      <c r="A12" s="4"/>
      <c r="B12" s="5"/>
      <c r="C12" s="4"/>
      <c r="D12" s="6"/>
      <c r="E12" s="6"/>
      <c r="F12" s="6">
        <f t="shared" si="0"/>
        <v>0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</row>
    <row r="13" spans="1:82">
      <c r="A13" s="4"/>
      <c r="B13" s="5"/>
      <c r="C13" s="4"/>
      <c r="D13" s="6"/>
      <c r="E13" s="6"/>
      <c r="F13" s="6">
        <f t="shared" si="0"/>
        <v>0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</row>
    <row r="14" spans="1:82">
      <c r="A14" s="4"/>
      <c r="B14" s="4"/>
      <c r="C14" s="4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</row>
    <row r="15" spans="1:82">
      <c r="A15" s="4"/>
      <c r="B15" s="4"/>
      <c r="C15" s="4"/>
      <c r="D15" s="6">
        <f>SUM(D4:D14)</f>
        <v>0</v>
      </c>
      <c r="E15" s="6">
        <f>SUM(E4:E14)</f>
        <v>0</v>
      </c>
      <c r="F15" s="6">
        <f>F14+D15-E15</f>
        <v>0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</row>
  </sheetData>
  <autoFilter ref="N4:CD4"/>
  <mergeCells count="45">
    <mergeCell ref="BW3:BX3"/>
    <mergeCell ref="BY3:BZ3"/>
    <mergeCell ref="CA3:CB3"/>
    <mergeCell ref="CC3:CD3"/>
    <mergeCell ref="A2:F2"/>
    <mergeCell ref="BK3:BL3"/>
    <mergeCell ref="BM3:BN3"/>
    <mergeCell ref="BO3:BP3"/>
    <mergeCell ref="BQ3:BR3"/>
    <mergeCell ref="BS3:BT3"/>
    <mergeCell ref="BU3:BV3"/>
    <mergeCell ref="AY3:AZ3"/>
    <mergeCell ref="BA3:BB3"/>
    <mergeCell ref="BC3:BD3"/>
    <mergeCell ref="BE3:BF3"/>
    <mergeCell ref="BG3:BH3"/>
    <mergeCell ref="BI3:BJ3"/>
    <mergeCell ref="AM3:AN3"/>
    <mergeCell ref="AO3:AP3"/>
    <mergeCell ref="AQ3:AR3"/>
    <mergeCell ref="AS3:AT3"/>
    <mergeCell ref="AU3:AV3"/>
    <mergeCell ref="AW3:AX3"/>
    <mergeCell ref="AK3:AL3"/>
    <mergeCell ref="J3:J4"/>
    <mergeCell ref="K3:K4"/>
    <mergeCell ref="L3:L4"/>
    <mergeCell ref="M3:M4"/>
    <mergeCell ref="N3:O3"/>
    <mergeCell ref="R3:S3"/>
    <mergeCell ref="P3:Q3"/>
    <mergeCell ref="T3:W3"/>
    <mergeCell ref="X3:Y3"/>
    <mergeCell ref="Z3:AA3"/>
    <mergeCell ref="AB3:AC3"/>
    <mergeCell ref="AD3:AE3"/>
    <mergeCell ref="F3:F4"/>
    <mergeCell ref="G3:G4"/>
    <mergeCell ref="H3:H4"/>
    <mergeCell ref="I3:I4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85"/>
  <sheetViews>
    <sheetView rightToLeft="1" topLeftCell="E55" workbookViewId="0">
      <selection activeCell="H61" sqref="H61:H64"/>
    </sheetView>
  </sheetViews>
  <sheetFormatPr defaultRowHeight="23.25"/>
  <cols>
    <col min="1" max="2" width="16.625" style="8" customWidth="1"/>
    <col min="3" max="3" width="30.625" style="8" customWidth="1"/>
    <col min="4" max="5" width="9" style="8"/>
    <col min="6" max="7" width="16.625" style="8" customWidth="1"/>
    <col min="8" max="8" width="39.25" style="8" bestFit="1" customWidth="1"/>
    <col min="9" max="16384" width="9" style="8"/>
  </cols>
  <sheetData>
    <row r="2" spans="1:8">
      <c r="A2" s="90" t="s">
        <v>50</v>
      </c>
      <c r="B2" s="90"/>
      <c r="C2" s="90"/>
      <c r="F2" s="91" t="s">
        <v>53</v>
      </c>
      <c r="G2" s="91"/>
      <c r="H2" s="91"/>
    </row>
    <row r="3" spans="1:8">
      <c r="A3" s="9" t="s">
        <v>3</v>
      </c>
      <c r="B3" s="9" t="s">
        <v>4</v>
      </c>
      <c r="C3" s="9" t="s">
        <v>2</v>
      </c>
      <c r="F3" s="73" t="s">
        <v>3</v>
      </c>
      <c r="G3" s="73" t="s">
        <v>4</v>
      </c>
      <c r="H3" s="73" t="s">
        <v>2</v>
      </c>
    </row>
    <row r="4" spans="1:8">
      <c r="A4" s="10"/>
      <c r="B4" s="10"/>
      <c r="C4" s="11" t="s">
        <v>51</v>
      </c>
      <c r="F4" s="10"/>
      <c r="G4" s="10"/>
      <c r="H4" s="13" t="s">
        <v>54</v>
      </c>
    </row>
    <row r="5" spans="1:8">
      <c r="A5" s="10"/>
      <c r="B5" s="10"/>
      <c r="C5" s="11"/>
      <c r="F5" s="10"/>
      <c r="G5" s="10"/>
      <c r="H5" s="11" t="s">
        <v>55</v>
      </c>
    </row>
    <row r="6" spans="1:8">
      <c r="A6" s="10"/>
      <c r="B6" s="10"/>
      <c r="C6" s="11"/>
      <c r="F6" s="10"/>
      <c r="G6" s="10"/>
      <c r="H6" s="11" t="s">
        <v>56</v>
      </c>
    </row>
    <row r="7" spans="1:8">
      <c r="A7" s="10"/>
      <c r="B7" s="10"/>
      <c r="C7" s="11"/>
      <c r="F7" s="10"/>
      <c r="G7" s="10"/>
      <c r="H7" s="11" t="s">
        <v>57</v>
      </c>
    </row>
    <row r="8" spans="1:8">
      <c r="A8" s="10"/>
      <c r="B8" s="10"/>
      <c r="C8" s="11"/>
      <c r="F8" s="10"/>
      <c r="G8" s="10"/>
      <c r="H8" s="11" t="s">
        <v>58</v>
      </c>
    </row>
    <row r="9" spans="1:8">
      <c r="A9" s="10"/>
      <c r="B9" s="10"/>
      <c r="C9" s="11"/>
      <c r="F9" s="10"/>
      <c r="G9" s="10"/>
      <c r="H9" s="11" t="s">
        <v>59</v>
      </c>
    </row>
    <row r="10" spans="1:8">
      <c r="A10" s="10"/>
      <c r="B10" s="10"/>
      <c r="C10" s="11" t="s">
        <v>52</v>
      </c>
      <c r="F10" s="10"/>
      <c r="G10" s="10"/>
      <c r="H10" s="11" t="s">
        <v>60</v>
      </c>
    </row>
    <row r="11" spans="1:8">
      <c r="A11" s="10"/>
      <c r="B11" s="10"/>
      <c r="C11" s="11"/>
      <c r="F11" s="10"/>
      <c r="G11" s="10"/>
      <c r="H11" s="11" t="s">
        <v>61</v>
      </c>
    </row>
    <row r="12" spans="1:8">
      <c r="A12" s="10"/>
      <c r="B12" s="10"/>
      <c r="C12" s="11"/>
      <c r="F12" s="10"/>
      <c r="G12" s="10"/>
      <c r="H12" s="11" t="s">
        <v>62</v>
      </c>
    </row>
    <row r="13" spans="1:8">
      <c r="A13" s="10"/>
      <c r="B13" s="10"/>
      <c r="C13" s="11"/>
      <c r="F13" s="10"/>
      <c r="G13" s="10"/>
      <c r="H13" s="11" t="s">
        <v>63</v>
      </c>
    </row>
    <row r="14" spans="1:8">
      <c r="A14" s="10"/>
      <c r="B14" s="10"/>
      <c r="C14" s="11"/>
      <c r="F14" s="10"/>
      <c r="G14" s="10"/>
      <c r="H14" s="11" t="s">
        <v>64</v>
      </c>
    </row>
    <row r="15" spans="1:8">
      <c r="A15" s="10"/>
      <c r="B15" s="10"/>
      <c r="C15" s="11"/>
      <c r="F15" s="10"/>
      <c r="G15" s="10"/>
      <c r="H15" s="11" t="s">
        <v>65</v>
      </c>
    </row>
    <row r="16" spans="1:8">
      <c r="A16" s="10">
        <f>SUM(A4:A15)</f>
        <v>0</v>
      </c>
      <c r="B16" s="10">
        <f>SUM(B4:B15)</f>
        <v>0</v>
      </c>
      <c r="C16" s="11"/>
      <c r="F16" s="10"/>
      <c r="G16" s="10"/>
      <c r="H16" s="11" t="s">
        <v>66</v>
      </c>
    </row>
    <row r="17" spans="1:8">
      <c r="A17" s="12">
        <f>A16-B16</f>
        <v>0</v>
      </c>
      <c r="B17" s="12"/>
      <c r="F17" s="10"/>
      <c r="G17" s="10"/>
      <c r="H17" s="11" t="s">
        <v>67</v>
      </c>
    </row>
    <row r="18" spans="1:8">
      <c r="F18" s="10"/>
      <c r="G18" s="10"/>
      <c r="H18" s="11" t="s">
        <v>68</v>
      </c>
    </row>
    <row r="19" spans="1:8">
      <c r="F19" s="10"/>
      <c r="G19" s="10"/>
      <c r="H19" s="11" t="s">
        <v>69</v>
      </c>
    </row>
    <row r="20" spans="1:8">
      <c r="F20" s="10"/>
      <c r="G20" s="10"/>
      <c r="H20" s="11" t="s">
        <v>70</v>
      </c>
    </row>
    <row r="21" spans="1:8">
      <c r="F21" s="10"/>
      <c r="G21" s="10"/>
      <c r="H21" s="11" t="s">
        <v>71</v>
      </c>
    </row>
    <row r="22" spans="1:8">
      <c r="F22" s="10"/>
      <c r="G22" s="10"/>
      <c r="H22" s="11" t="s">
        <v>72</v>
      </c>
    </row>
    <row r="23" spans="1:8">
      <c r="F23" s="10"/>
      <c r="G23" s="10"/>
      <c r="H23" s="11" t="s">
        <v>73</v>
      </c>
    </row>
    <row r="24" spans="1:8">
      <c r="F24" s="10"/>
      <c r="G24" s="10"/>
      <c r="H24" s="11" t="s">
        <v>74</v>
      </c>
    </row>
    <row r="25" spans="1:8">
      <c r="F25" s="10"/>
      <c r="G25" s="10"/>
      <c r="H25" s="11" t="s">
        <v>75</v>
      </c>
    </row>
    <row r="26" spans="1:8">
      <c r="F26" s="10"/>
      <c r="G26" s="10"/>
      <c r="H26" s="11" t="s">
        <v>269</v>
      </c>
    </row>
    <row r="27" spans="1:8">
      <c r="F27" s="10"/>
      <c r="G27" s="10"/>
      <c r="H27" s="11" t="s">
        <v>269</v>
      </c>
    </row>
    <row r="28" spans="1:8">
      <c r="F28" s="10"/>
      <c r="G28" s="10"/>
      <c r="H28" s="11" t="s">
        <v>269</v>
      </c>
    </row>
    <row r="29" spans="1:8">
      <c r="F29" s="10"/>
      <c r="G29" s="10"/>
      <c r="H29" s="11" t="s">
        <v>269</v>
      </c>
    </row>
    <row r="30" spans="1:8">
      <c r="F30" s="10"/>
      <c r="G30" s="10"/>
      <c r="H30" s="11" t="s">
        <v>76</v>
      </c>
    </row>
    <row r="31" spans="1:8">
      <c r="F31" s="10"/>
      <c r="G31" s="10"/>
      <c r="H31" s="11" t="s">
        <v>77</v>
      </c>
    </row>
    <row r="32" spans="1:8">
      <c r="F32" s="10"/>
      <c r="G32" s="10"/>
      <c r="H32" s="11" t="s">
        <v>78</v>
      </c>
    </row>
    <row r="33" spans="6:8">
      <c r="F33" s="10"/>
      <c r="G33" s="10"/>
      <c r="H33" s="11" t="s">
        <v>79</v>
      </c>
    </row>
    <row r="34" spans="6:8">
      <c r="F34" s="10"/>
      <c r="G34" s="10"/>
      <c r="H34" s="11" t="s">
        <v>80</v>
      </c>
    </row>
    <row r="35" spans="6:8">
      <c r="F35" s="10"/>
      <c r="G35" s="10"/>
      <c r="H35" s="11" t="s">
        <v>81</v>
      </c>
    </row>
    <row r="36" spans="6:8">
      <c r="F36" s="10"/>
      <c r="G36" s="10"/>
      <c r="H36" s="11" t="s">
        <v>82</v>
      </c>
    </row>
    <row r="37" spans="6:8">
      <c r="F37" s="10"/>
      <c r="G37" s="10"/>
      <c r="H37" s="11" t="s">
        <v>83</v>
      </c>
    </row>
    <row r="38" spans="6:8">
      <c r="F38" s="10"/>
      <c r="G38" s="10"/>
      <c r="H38" s="11" t="s">
        <v>84</v>
      </c>
    </row>
    <row r="39" spans="6:8">
      <c r="F39" s="10"/>
      <c r="G39" s="10"/>
      <c r="H39" s="11" t="s">
        <v>85</v>
      </c>
    </row>
    <row r="40" spans="6:8">
      <c r="F40" s="10"/>
      <c r="G40" s="10"/>
      <c r="H40" s="11" t="s">
        <v>86</v>
      </c>
    </row>
    <row r="41" spans="6:8">
      <c r="F41" s="10"/>
      <c r="G41" s="10"/>
      <c r="H41" s="11" t="s">
        <v>87</v>
      </c>
    </row>
    <row r="42" spans="6:8">
      <c r="F42" s="10"/>
      <c r="G42" s="10"/>
      <c r="H42" s="11" t="s">
        <v>88</v>
      </c>
    </row>
    <row r="43" spans="6:8">
      <c r="F43" s="10"/>
      <c r="G43" s="10"/>
      <c r="H43" s="11" t="s">
        <v>89</v>
      </c>
    </row>
    <row r="44" spans="6:8">
      <c r="F44" s="10"/>
      <c r="G44" s="10"/>
      <c r="H44" s="11" t="s">
        <v>90</v>
      </c>
    </row>
    <row r="45" spans="6:8">
      <c r="F45" s="10"/>
      <c r="G45" s="10"/>
      <c r="H45" s="11" t="s">
        <v>91</v>
      </c>
    </row>
    <row r="46" spans="6:8">
      <c r="F46" s="10"/>
      <c r="G46" s="10"/>
      <c r="H46" s="11" t="s">
        <v>92</v>
      </c>
    </row>
    <row r="47" spans="6:8">
      <c r="F47" s="10"/>
      <c r="G47" s="10"/>
      <c r="H47" s="11" t="s">
        <v>93</v>
      </c>
    </row>
    <row r="48" spans="6:8">
      <c r="F48" s="10"/>
      <c r="G48" s="10"/>
      <c r="H48" s="11" t="s">
        <v>94</v>
      </c>
    </row>
    <row r="49" spans="6:8">
      <c r="F49" s="10"/>
      <c r="G49" s="10"/>
      <c r="H49" s="13" t="s">
        <v>95</v>
      </c>
    </row>
    <row r="50" spans="6:8">
      <c r="F50" s="10"/>
      <c r="G50" s="10"/>
      <c r="H50" s="11" t="s">
        <v>55</v>
      </c>
    </row>
    <row r="51" spans="6:8">
      <c r="F51" s="10"/>
      <c r="G51" s="10"/>
      <c r="H51" s="11" t="s">
        <v>63</v>
      </c>
    </row>
    <row r="52" spans="6:8">
      <c r="F52" s="10"/>
      <c r="G52" s="10"/>
      <c r="H52" s="11" t="s">
        <v>64</v>
      </c>
    </row>
    <row r="53" spans="6:8">
      <c r="F53" s="10"/>
      <c r="G53" s="10"/>
      <c r="H53" s="11" t="s">
        <v>65</v>
      </c>
    </row>
    <row r="54" spans="6:8">
      <c r="F54" s="10"/>
      <c r="G54" s="10"/>
      <c r="H54" s="11" t="s">
        <v>96</v>
      </c>
    </row>
    <row r="55" spans="6:8">
      <c r="F55" s="10"/>
      <c r="G55" s="10"/>
      <c r="H55" s="11" t="s">
        <v>97</v>
      </c>
    </row>
    <row r="56" spans="6:8">
      <c r="F56" s="10"/>
      <c r="G56" s="10"/>
      <c r="H56" s="11" t="s">
        <v>98</v>
      </c>
    </row>
    <row r="57" spans="6:8">
      <c r="F57" s="10"/>
      <c r="G57" s="10"/>
      <c r="H57" s="11" t="s">
        <v>67</v>
      </c>
    </row>
    <row r="58" spans="6:8">
      <c r="F58" s="10"/>
      <c r="G58" s="10"/>
      <c r="H58" s="11" t="s">
        <v>68</v>
      </c>
    </row>
    <row r="59" spans="6:8">
      <c r="F59" s="10"/>
      <c r="G59" s="10"/>
      <c r="H59" s="11" t="s">
        <v>69</v>
      </c>
    </row>
    <row r="60" spans="6:8">
      <c r="F60" s="10"/>
      <c r="G60" s="10"/>
      <c r="H60" s="11" t="s">
        <v>70</v>
      </c>
    </row>
    <row r="61" spans="6:8">
      <c r="F61" s="10"/>
      <c r="G61" s="10"/>
      <c r="H61" s="11" t="s">
        <v>269</v>
      </c>
    </row>
    <row r="62" spans="6:8">
      <c r="F62" s="10"/>
      <c r="G62" s="10"/>
      <c r="H62" s="11" t="s">
        <v>269</v>
      </c>
    </row>
    <row r="63" spans="6:8">
      <c r="F63" s="10"/>
      <c r="G63" s="10"/>
      <c r="H63" s="11" t="s">
        <v>269</v>
      </c>
    </row>
    <row r="64" spans="6:8">
      <c r="F64" s="10"/>
      <c r="G64" s="10"/>
      <c r="H64" s="11" t="s">
        <v>269</v>
      </c>
    </row>
    <row r="65" spans="6:8">
      <c r="F65" s="10"/>
      <c r="G65" s="10"/>
      <c r="H65" s="11" t="s">
        <v>76</v>
      </c>
    </row>
    <row r="66" spans="6:8">
      <c r="F66" s="10"/>
      <c r="G66" s="10"/>
      <c r="H66" s="11" t="s">
        <v>77</v>
      </c>
    </row>
    <row r="67" spans="6:8">
      <c r="F67" s="10"/>
      <c r="G67" s="10"/>
      <c r="H67" s="11" t="s">
        <v>78</v>
      </c>
    </row>
    <row r="68" spans="6:8">
      <c r="F68" s="10"/>
      <c r="G68" s="10"/>
      <c r="H68" s="11" t="s">
        <v>79</v>
      </c>
    </row>
    <row r="69" spans="6:8">
      <c r="F69" s="10"/>
      <c r="G69" s="10"/>
      <c r="H69" s="11" t="s">
        <v>80</v>
      </c>
    </row>
    <row r="70" spans="6:8">
      <c r="F70" s="10"/>
      <c r="G70" s="10"/>
      <c r="H70" s="11" t="s">
        <v>81</v>
      </c>
    </row>
    <row r="71" spans="6:8">
      <c r="F71" s="10"/>
      <c r="G71" s="10"/>
      <c r="H71" s="11" t="s">
        <v>82</v>
      </c>
    </row>
    <row r="72" spans="6:8">
      <c r="F72" s="10"/>
      <c r="G72" s="10"/>
      <c r="H72" s="11" t="s">
        <v>83</v>
      </c>
    </row>
    <row r="73" spans="6:8">
      <c r="F73" s="10"/>
      <c r="G73" s="10"/>
      <c r="H73" s="11" t="s">
        <v>84</v>
      </c>
    </row>
    <row r="74" spans="6:8">
      <c r="F74" s="10"/>
      <c r="G74" s="10"/>
      <c r="H74" s="11" t="s">
        <v>85</v>
      </c>
    </row>
    <row r="75" spans="6:8">
      <c r="F75" s="10"/>
      <c r="G75" s="10"/>
      <c r="H75" s="11" t="s">
        <v>86</v>
      </c>
    </row>
    <row r="76" spans="6:8">
      <c r="F76" s="10"/>
      <c r="G76" s="10"/>
      <c r="H76" s="11" t="s">
        <v>87</v>
      </c>
    </row>
    <row r="77" spans="6:8">
      <c r="F77" s="10"/>
      <c r="G77" s="10"/>
      <c r="H77" s="11" t="s">
        <v>88</v>
      </c>
    </row>
    <row r="78" spans="6:8">
      <c r="F78" s="10"/>
      <c r="G78" s="10"/>
      <c r="H78" s="11" t="s">
        <v>89</v>
      </c>
    </row>
    <row r="79" spans="6:8">
      <c r="F79" s="10"/>
      <c r="G79" s="10"/>
      <c r="H79" s="11" t="s">
        <v>90</v>
      </c>
    </row>
    <row r="80" spans="6:8">
      <c r="F80" s="10"/>
      <c r="G80" s="10"/>
      <c r="H80" s="11" t="s">
        <v>91</v>
      </c>
    </row>
    <row r="81" spans="6:8">
      <c r="F81" s="10"/>
      <c r="G81" s="10"/>
      <c r="H81" s="11" t="s">
        <v>92</v>
      </c>
    </row>
    <row r="82" spans="6:8">
      <c r="F82" s="10"/>
      <c r="G82" s="10"/>
      <c r="H82" s="11" t="s">
        <v>93</v>
      </c>
    </row>
    <row r="83" spans="6:8">
      <c r="F83" s="10"/>
      <c r="G83" s="10"/>
      <c r="H83" s="11" t="s">
        <v>94</v>
      </c>
    </row>
    <row r="84" spans="6:8">
      <c r="F84" s="74">
        <f>SUM(F4:F83)</f>
        <v>0</v>
      </c>
      <c r="G84" s="74">
        <f>SUM(G4:G83)</f>
        <v>0</v>
      </c>
      <c r="H84" s="75"/>
    </row>
    <row r="85" spans="6:8">
      <c r="F85" s="12">
        <f>F84-G84</f>
        <v>0</v>
      </c>
    </row>
  </sheetData>
  <mergeCells count="2">
    <mergeCell ref="A2:C2"/>
    <mergeCell ref="F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Z55"/>
  <sheetViews>
    <sheetView rightToLeft="1" workbookViewId="0">
      <selection activeCell="B11" sqref="B11"/>
    </sheetView>
  </sheetViews>
  <sheetFormatPr defaultRowHeight="23.25"/>
  <cols>
    <col min="1" max="1" width="33.625" bestFit="1" customWidth="1"/>
  </cols>
  <sheetData>
    <row r="2" spans="1:26" ht="24" thickBot="1">
      <c r="A2" s="96" t="s">
        <v>267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 t="s">
        <v>267</v>
      </c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</row>
    <row r="3" spans="1:26">
      <c r="A3" s="92" t="s">
        <v>2</v>
      </c>
      <c r="B3" s="97" t="s">
        <v>193</v>
      </c>
      <c r="C3" s="97"/>
      <c r="D3" s="97" t="s">
        <v>194</v>
      </c>
      <c r="E3" s="97"/>
      <c r="F3" s="97" t="s">
        <v>195</v>
      </c>
      <c r="G3" s="97"/>
      <c r="H3" s="97" t="s">
        <v>196</v>
      </c>
      <c r="I3" s="97"/>
      <c r="J3" s="97" t="s">
        <v>197</v>
      </c>
      <c r="K3" s="97"/>
      <c r="L3" s="97" t="s">
        <v>198</v>
      </c>
      <c r="M3" s="98"/>
      <c r="N3" s="99" t="s">
        <v>199</v>
      </c>
      <c r="O3" s="97"/>
      <c r="P3" s="97" t="s">
        <v>200</v>
      </c>
      <c r="Q3" s="97"/>
      <c r="R3" s="97" t="s">
        <v>201</v>
      </c>
      <c r="S3" s="97"/>
      <c r="T3" s="97" t="s">
        <v>202</v>
      </c>
      <c r="U3" s="97"/>
      <c r="V3" s="97" t="s">
        <v>203</v>
      </c>
      <c r="W3" s="97"/>
      <c r="X3" s="97" t="s">
        <v>204</v>
      </c>
      <c r="Y3" s="97"/>
      <c r="Z3" s="94" t="s">
        <v>207</v>
      </c>
    </row>
    <row r="4" spans="1:26">
      <c r="A4" s="93"/>
      <c r="B4" s="33" t="s">
        <v>205</v>
      </c>
      <c r="C4" s="33" t="s">
        <v>206</v>
      </c>
      <c r="D4" s="33" t="s">
        <v>205</v>
      </c>
      <c r="E4" s="33" t="s">
        <v>206</v>
      </c>
      <c r="F4" s="33" t="s">
        <v>205</v>
      </c>
      <c r="G4" s="33" t="s">
        <v>206</v>
      </c>
      <c r="H4" s="33" t="s">
        <v>205</v>
      </c>
      <c r="I4" s="33" t="s">
        <v>206</v>
      </c>
      <c r="J4" s="33" t="s">
        <v>205</v>
      </c>
      <c r="K4" s="33" t="s">
        <v>206</v>
      </c>
      <c r="L4" s="33" t="s">
        <v>205</v>
      </c>
      <c r="M4" s="79" t="s">
        <v>206</v>
      </c>
      <c r="N4" s="76" t="s">
        <v>205</v>
      </c>
      <c r="O4" s="33" t="s">
        <v>206</v>
      </c>
      <c r="P4" s="33" t="s">
        <v>205</v>
      </c>
      <c r="Q4" s="33" t="s">
        <v>206</v>
      </c>
      <c r="R4" s="33" t="s">
        <v>205</v>
      </c>
      <c r="S4" s="33" t="s">
        <v>206</v>
      </c>
      <c r="T4" s="33" t="s">
        <v>205</v>
      </c>
      <c r="U4" s="33" t="s">
        <v>206</v>
      </c>
      <c r="V4" s="33" t="s">
        <v>205</v>
      </c>
      <c r="W4" s="33" t="s">
        <v>206</v>
      </c>
      <c r="X4" s="33" t="s">
        <v>205</v>
      </c>
      <c r="Y4" s="33" t="s">
        <v>206</v>
      </c>
      <c r="Z4" s="95"/>
    </row>
    <row r="5" spans="1:26">
      <c r="A5" s="30" t="s">
        <v>55</v>
      </c>
      <c r="B5" s="10">
        <f>'اليومية العامة'!F5</f>
        <v>0</v>
      </c>
      <c r="C5" s="10">
        <f>'اليومية العامة'!G50</f>
        <v>0</v>
      </c>
      <c r="D5" s="10"/>
      <c r="E5" s="10"/>
      <c r="F5" s="10"/>
      <c r="G5" s="10"/>
      <c r="H5" s="10"/>
      <c r="I5" s="10"/>
      <c r="J5" s="10"/>
      <c r="K5" s="10"/>
      <c r="L5" s="10"/>
      <c r="M5" s="80"/>
      <c r="N5" s="77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>
        <f>SUM(B5:Y5)</f>
        <v>0</v>
      </c>
    </row>
    <row r="6" spans="1:26">
      <c r="A6" s="30" t="s">
        <v>147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80"/>
      <c r="N6" s="77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>
        <f t="shared" ref="Z6:Z54" si="0">SUM(B6:Y6)</f>
        <v>0</v>
      </c>
    </row>
    <row r="7" spans="1:26">
      <c r="A7" s="30" t="s">
        <v>150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80"/>
      <c r="N7" s="77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>
        <f t="shared" si="0"/>
        <v>0</v>
      </c>
    </row>
    <row r="8" spans="1:26">
      <c r="A8" s="30" t="s">
        <v>153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80"/>
      <c r="N8" s="77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>
        <f t="shared" si="0"/>
        <v>0</v>
      </c>
    </row>
    <row r="9" spans="1:26">
      <c r="A9" s="30" t="s">
        <v>156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80"/>
      <c r="N9" s="77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>
        <f t="shared" si="0"/>
        <v>0</v>
      </c>
    </row>
    <row r="10" spans="1:26">
      <c r="A10" s="30" t="s">
        <v>159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80"/>
      <c r="N10" s="77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>
        <f t="shared" si="0"/>
        <v>0</v>
      </c>
    </row>
    <row r="11" spans="1:26">
      <c r="A11" s="30" t="s">
        <v>162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80"/>
      <c r="N11" s="77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>
        <f t="shared" si="0"/>
        <v>0</v>
      </c>
    </row>
    <row r="12" spans="1:26">
      <c r="A12" s="30" t="s">
        <v>164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0"/>
      <c r="N12" s="77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>
        <f t="shared" si="0"/>
        <v>0</v>
      </c>
    </row>
    <row r="13" spans="1:26">
      <c r="A13" s="30" t="s">
        <v>63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80"/>
      <c r="N13" s="77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>
        <f t="shared" si="0"/>
        <v>0</v>
      </c>
    </row>
    <row r="14" spans="1:26">
      <c r="A14" s="30" t="s">
        <v>64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80"/>
      <c r="N14" s="77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>
        <f t="shared" si="0"/>
        <v>0</v>
      </c>
    </row>
    <row r="15" spans="1:26">
      <c r="A15" s="30" t="s">
        <v>107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80"/>
      <c r="N15" s="77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>
        <f t="shared" si="0"/>
        <v>0</v>
      </c>
    </row>
    <row r="16" spans="1:26">
      <c r="A16" s="30" t="s">
        <v>167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80"/>
      <c r="N16" s="77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>
        <f t="shared" si="0"/>
        <v>0</v>
      </c>
    </row>
    <row r="17" spans="1:26">
      <c r="A17" s="30" t="s">
        <v>168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80"/>
      <c r="N17" s="77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>
        <f t="shared" si="0"/>
        <v>0</v>
      </c>
    </row>
    <row r="18" spans="1:26">
      <c r="A18" s="30" t="s">
        <v>169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80"/>
      <c r="N18" s="77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>
        <f t="shared" si="0"/>
        <v>0</v>
      </c>
    </row>
    <row r="19" spans="1:26">
      <c r="A19" s="30" t="s">
        <v>67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80"/>
      <c r="N19" s="77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>
        <f t="shared" si="0"/>
        <v>0</v>
      </c>
    </row>
    <row r="20" spans="1:26">
      <c r="A20" s="30" t="s">
        <v>179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80"/>
      <c r="N20" s="77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>
        <f t="shared" si="0"/>
        <v>0</v>
      </c>
    </row>
    <row r="21" spans="1:26">
      <c r="A21" s="30" t="s">
        <v>69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80"/>
      <c r="N21" s="77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>
        <f t="shared" si="0"/>
        <v>0</v>
      </c>
    </row>
    <row r="22" spans="1:26">
      <c r="A22" s="30" t="s">
        <v>70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80"/>
      <c r="N22" s="77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>
        <f t="shared" si="0"/>
        <v>0</v>
      </c>
    </row>
    <row r="23" spans="1:26">
      <c r="A23" s="30" t="s">
        <v>71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80"/>
      <c r="N23" s="77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>
        <f t="shared" si="0"/>
        <v>0</v>
      </c>
    </row>
    <row r="24" spans="1:26">
      <c r="A24" s="30" t="s">
        <v>72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80"/>
      <c r="N24" s="77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>
        <f t="shared" si="0"/>
        <v>0</v>
      </c>
    </row>
    <row r="25" spans="1:26">
      <c r="A25" s="30" t="s">
        <v>73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80"/>
      <c r="N25" s="77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>
        <f t="shared" si="0"/>
        <v>0</v>
      </c>
    </row>
    <row r="26" spans="1:26">
      <c r="A26" s="30" t="s">
        <v>74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80"/>
      <c r="N26" s="77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>
        <f t="shared" si="0"/>
        <v>0</v>
      </c>
    </row>
    <row r="27" spans="1:26">
      <c r="A27" s="30" t="s">
        <v>75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80"/>
      <c r="N27" s="77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>
        <f t="shared" si="0"/>
        <v>0</v>
      </c>
    </row>
    <row r="28" spans="1:26">
      <c r="A28" s="30" t="s">
        <v>180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80"/>
      <c r="N28" s="77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>
        <f t="shared" si="0"/>
        <v>0</v>
      </c>
    </row>
    <row r="29" spans="1:26">
      <c r="A29" s="30" t="s">
        <v>181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80"/>
      <c r="N29" s="77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>
        <f t="shared" si="0"/>
        <v>0</v>
      </c>
    </row>
    <row r="30" spans="1:26">
      <c r="A30" s="30" t="s">
        <v>182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80"/>
      <c r="N30" s="77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>
        <f t="shared" si="0"/>
        <v>0</v>
      </c>
    </row>
    <row r="31" spans="1:26">
      <c r="A31" s="30" t="s">
        <v>183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80"/>
      <c r="N31" s="77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>
        <f t="shared" si="0"/>
        <v>0</v>
      </c>
    </row>
    <row r="32" spans="1:26">
      <c r="A32" s="30" t="s">
        <v>184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80"/>
      <c r="N32" s="77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>
        <f t="shared" si="0"/>
        <v>0</v>
      </c>
    </row>
    <row r="33" spans="1:26">
      <c r="A33" s="30" t="s">
        <v>77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80"/>
      <c r="N33" s="77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>
        <f t="shared" si="0"/>
        <v>0</v>
      </c>
    </row>
    <row r="34" spans="1:26">
      <c r="A34" s="30" t="s">
        <v>185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80"/>
      <c r="N34" s="77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>
        <f t="shared" si="0"/>
        <v>0</v>
      </c>
    </row>
    <row r="35" spans="1:26">
      <c r="A35" s="30" t="s">
        <v>186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80"/>
      <c r="N35" s="77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>
        <f t="shared" si="0"/>
        <v>0</v>
      </c>
    </row>
    <row r="36" spans="1:26">
      <c r="A36" s="30" t="s">
        <v>187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80"/>
      <c r="N36" s="77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>
        <f t="shared" si="0"/>
        <v>0</v>
      </c>
    </row>
    <row r="37" spans="1:26">
      <c r="A37" s="30" t="s">
        <v>81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80"/>
      <c r="N37" s="77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>
        <f t="shared" si="0"/>
        <v>0</v>
      </c>
    </row>
    <row r="38" spans="1:26">
      <c r="A38" s="30" t="s">
        <v>188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80"/>
      <c r="N38" s="77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>
        <f t="shared" si="0"/>
        <v>0</v>
      </c>
    </row>
    <row r="39" spans="1:26">
      <c r="A39" s="30" t="s">
        <v>83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80"/>
      <c r="N39" s="77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>
        <f t="shared" si="0"/>
        <v>0</v>
      </c>
    </row>
    <row r="40" spans="1:26">
      <c r="A40" s="30" t="s">
        <v>84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80"/>
      <c r="N40" s="77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>
        <f t="shared" si="0"/>
        <v>0</v>
      </c>
    </row>
    <row r="41" spans="1:26">
      <c r="A41" s="30" t="s">
        <v>85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80"/>
      <c r="N41" s="77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>
        <f t="shared" si="0"/>
        <v>0</v>
      </c>
    </row>
    <row r="42" spans="1:26">
      <c r="A42" s="30" t="s">
        <v>86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80"/>
      <c r="N42" s="77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>
        <f t="shared" si="0"/>
        <v>0</v>
      </c>
    </row>
    <row r="43" spans="1:26">
      <c r="A43" s="30" t="s">
        <v>87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80"/>
      <c r="N43" s="77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>
        <f t="shared" si="0"/>
        <v>0</v>
      </c>
    </row>
    <row r="44" spans="1:26">
      <c r="A44" s="30" t="s">
        <v>88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80"/>
      <c r="N44" s="77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>
        <f t="shared" si="0"/>
        <v>0</v>
      </c>
    </row>
    <row r="45" spans="1:26">
      <c r="A45" s="30" t="s">
        <v>89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80"/>
      <c r="N45" s="77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>
        <f t="shared" si="0"/>
        <v>0</v>
      </c>
    </row>
    <row r="46" spans="1:26">
      <c r="A46" s="30" t="s">
        <v>189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80"/>
      <c r="N46" s="77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>
        <f t="shared" si="0"/>
        <v>0</v>
      </c>
    </row>
    <row r="47" spans="1:26">
      <c r="A47" s="30" t="s">
        <v>170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80"/>
      <c r="N47" s="77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>
        <f t="shared" si="0"/>
        <v>0</v>
      </c>
    </row>
    <row r="48" spans="1:26">
      <c r="A48" s="30" t="s">
        <v>171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80"/>
      <c r="N48" s="77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>
        <f t="shared" si="0"/>
        <v>0</v>
      </c>
    </row>
    <row r="49" spans="1:26">
      <c r="A49" s="30" t="s">
        <v>172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80"/>
      <c r="N49" s="77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>
        <f t="shared" si="0"/>
        <v>0</v>
      </c>
    </row>
    <row r="50" spans="1:26">
      <c r="A50" s="30" t="s">
        <v>94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80"/>
      <c r="N50" s="77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>
        <f t="shared" si="0"/>
        <v>0</v>
      </c>
    </row>
    <row r="51" spans="1:26">
      <c r="A51" s="30" t="s">
        <v>190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80"/>
      <c r="N51" s="77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>
        <f t="shared" si="0"/>
        <v>0</v>
      </c>
    </row>
    <row r="52" spans="1:26">
      <c r="A52" s="30" t="s">
        <v>191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80"/>
      <c r="N52" s="77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>
        <f t="shared" si="0"/>
        <v>0</v>
      </c>
    </row>
    <row r="53" spans="1:26">
      <c r="A53" s="30" t="s">
        <v>192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80"/>
      <c r="N53" s="77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>
        <f t="shared" si="0"/>
        <v>0</v>
      </c>
    </row>
    <row r="54" spans="1:26">
      <c r="A54" s="30" t="s">
        <v>177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80"/>
      <c r="N54" s="77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>
        <f t="shared" si="0"/>
        <v>0</v>
      </c>
    </row>
    <row r="55" spans="1:26" ht="24" thickBot="1">
      <c r="A55" s="31" t="s">
        <v>208</v>
      </c>
      <c r="B55" s="32">
        <f>SUM(B5:B54)</f>
        <v>0</v>
      </c>
      <c r="C55" s="32">
        <f t="shared" ref="C55:Z55" si="1">SUM(C5:C54)</f>
        <v>0</v>
      </c>
      <c r="D55" s="32">
        <f t="shared" si="1"/>
        <v>0</v>
      </c>
      <c r="E55" s="32">
        <f t="shared" si="1"/>
        <v>0</v>
      </c>
      <c r="F55" s="32">
        <f t="shared" si="1"/>
        <v>0</v>
      </c>
      <c r="G55" s="32">
        <f t="shared" si="1"/>
        <v>0</v>
      </c>
      <c r="H55" s="32">
        <f t="shared" si="1"/>
        <v>0</v>
      </c>
      <c r="I55" s="32">
        <f t="shared" si="1"/>
        <v>0</v>
      </c>
      <c r="J55" s="32">
        <f t="shared" si="1"/>
        <v>0</v>
      </c>
      <c r="K55" s="32">
        <f t="shared" si="1"/>
        <v>0</v>
      </c>
      <c r="L55" s="32">
        <f t="shared" si="1"/>
        <v>0</v>
      </c>
      <c r="M55" s="81">
        <f t="shared" si="1"/>
        <v>0</v>
      </c>
      <c r="N55" s="78">
        <f t="shared" si="1"/>
        <v>0</v>
      </c>
      <c r="O55" s="32">
        <f t="shared" si="1"/>
        <v>0</v>
      </c>
      <c r="P55" s="32">
        <f t="shared" si="1"/>
        <v>0</v>
      </c>
      <c r="Q55" s="32">
        <f t="shared" si="1"/>
        <v>0</v>
      </c>
      <c r="R55" s="32">
        <f t="shared" si="1"/>
        <v>0</v>
      </c>
      <c r="S55" s="32">
        <f t="shared" si="1"/>
        <v>0</v>
      </c>
      <c r="T55" s="32">
        <f t="shared" si="1"/>
        <v>0</v>
      </c>
      <c r="U55" s="32">
        <f t="shared" si="1"/>
        <v>0</v>
      </c>
      <c r="V55" s="32">
        <f t="shared" si="1"/>
        <v>0</v>
      </c>
      <c r="W55" s="32">
        <f t="shared" si="1"/>
        <v>0</v>
      </c>
      <c r="X55" s="32">
        <f t="shared" si="1"/>
        <v>0</v>
      </c>
      <c r="Y55" s="32">
        <f t="shared" si="1"/>
        <v>0</v>
      </c>
      <c r="Z55" s="32">
        <f t="shared" si="1"/>
        <v>0</v>
      </c>
    </row>
  </sheetData>
  <mergeCells count="16">
    <mergeCell ref="A3:A4"/>
    <mergeCell ref="Z3:Z4"/>
    <mergeCell ref="A2:M2"/>
    <mergeCell ref="N2:Z2"/>
    <mergeCell ref="P3:Q3"/>
    <mergeCell ref="R3:S3"/>
    <mergeCell ref="T3:U3"/>
    <mergeCell ref="V3:W3"/>
    <mergeCell ref="X3:Y3"/>
    <mergeCell ref="B3:C3"/>
    <mergeCell ref="D3:E3"/>
    <mergeCell ref="F3:G3"/>
    <mergeCell ref="H3:I3"/>
    <mergeCell ref="J3:K3"/>
    <mergeCell ref="L3:M3"/>
    <mergeCell ref="N3:O3"/>
  </mergeCells>
  <pageMargins left="0.16" right="0.16" top="0.43307086614173229" bottom="0.39370078740157483" header="0.31496062992125984" footer="0.31496062992125984"/>
  <pageSetup paperSize="9" scale="60" orientation="portrait" verticalDpi="0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U77"/>
  <sheetViews>
    <sheetView rightToLeft="1" workbookViewId="0"/>
  </sheetViews>
  <sheetFormatPr defaultRowHeight="23.25"/>
  <cols>
    <col min="1" max="6" width="16.625" style="14" customWidth="1"/>
    <col min="7" max="7" width="34" style="14" bestFit="1" customWidth="1"/>
    <col min="8" max="8" width="9" style="14"/>
    <col min="9" max="9" width="16.625" style="14" customWidth="1"/>
    <col min="10" max="10" width="30.625" style="14" customWidth="1"/>
    <col min="11" max="11" width="16.625" style="14" customWidth="1"/>
    <col min="12" max="12" width="30.625" style="14" customWidth="1"/>
    <col min="13" max="14" width="9" style="14"/>
    <col min="15" max="15" width="16.625" style="14" customWidth="1"/>
    <col min="16" max="16" width="30.625" style="14" customWidth="1"/>
    <col min="17" max="17" width="16.625" style="14" customWidth="1"/>
    <col min="18" max="18" width="30.625" style="14" customWidth="1"/>
    <col min="19" max="20" width="9" style="14"/>
    <col min="21" max="21" width="16.625" style="14" customWidth="1"/>
    <col min="22" max="22" width="30.625" style="14" customWidth="1"/>
    <col min="23" max="23" width="16.625" style="14" customWidth="1"/>
    <col min="24" max="24" width="30.625" style="14" customWidth="1"/>
    <col min="25" max="26" width="9" style="14"/>
    <col min="27" max="27" width="16.625" style="14" customWidth="1"/>
    <col min="28" max="28" width="30.625" style="14" customWidth="1"/>
    <col min="29" max="29" width="16.625" style="14" customWidth="1"/>
    <col min="30" max="30" width="30.625" style="14" customWidth="1"/>
    <col min="31" max="32" width="9" style="14"/>
    <col min="33" max="33" width="16.625" style="14" customWidth="1"/>
    <col min="34" max="34" width="30.625" style="14" customWidth="1"/>
    <col min="35" max="35" width="16.625" style="14" customWidth="1"/>
    <col min="36" max="36" width="30.625" style="14" customWidth="1"/>
    <col min="37" max="38" width="9" style="14"/>
    <col min="39" max="39" width="16.625" style="14" customWidth="1"/>
    <col min="40" max="40" width="30.625" style="14" customWidth="1"/>
    <col min="41" max="41" width="16.625" style="14" customWidth="1"/>
    <col min="42" max="42" width="30.625" style="14" customWidth="1"/>
    <col min="43" max="44" width="9" style="14"/>
    <col min="45" max="45" width="16.625" style="14" customWidth="1"/>
    <col min="46" max="46" width="30.625" style="14" customWidth="1"/>
    <col min="47" max="47" width="16.625" style="14" customWidth="1"/>
    <col min="48" max="48" width="30.625" style="14" customWidth="1"/>
    <col min="49" max="50" width="9" style="14"/>
    <col min="51" max="51" width="16.625" style="14" customWidth="1"/>
    <col min="52" max="52" width="30.625" style="14" customWidth="1"/>
    <col min="53" max="53" width="16.625" style="14" customWidth="1"/>
    <col min="54" max="54" width="30.625" style="14" customWidth="1"/>
    <col min="55" max="56" width="9" style="14"/>
    <col min="57" max="57" width="16.625" style="14" customWidth="1"/>
    <col min="58" max="58" width="30.625" style="14" customWidth="1"/>
    <col min="59" max="59" width="16.625" style="14" customWidth="1"/>
    <col min="60" max="60" width="30.625" style="14" customWidth="1"/>
    <col min="61" max="62" width="9" style="14"/>
    <col min="63" max="63" width="16.625" style="14" customWidth="1"/>
    <col min="64" max="64" width="30.625" style="14" customWidth="1"/>
    <col min="65" max="65" width="16.625" style="14" customWidth="1"/>
    <col min="66" max="66" width="30.625" style="14" customWidth="1"/>
    <col min="67" max="68" width="9" style="14"/>
    <col min="69" max="69" width="16.625" style="14" customWidth="1"/>
    <col min="70" max="70" width="30.625" style="14" customWidth="1"/>
    <col min="71" max="71" width="16.625" style="14" customWidth="1"/>
    <col min="72" max="72" width="30.625" style="14" customWidth="1"/>
    <col min="73" max="74" width="9" style="14"/>
    <col min="75" max="75" width="16.625" style="14" customWidth="1"/>
    <col min="76" max="76" width="30.625" style="14" customWidth="1"/>
    <col min="77" max="77" width="16.625" style="14" customWidth="1"/>
    <col min="78" max="78" width="30.625" style="14" customWidth="1"/>
    <col min="79" max="80" width="9" style="14"/>
    <col min="81" max="81" width="16.625" style="14" customWidth="1"/>
    <col min="82" max="82" width="30.625" style="14" customWidth="1"/>
    <col min="83" max="83" width="16.625" style="14" customWidth="1"/>
    <col min="84" max="84" width="30.625" style="14" customWidth="1"/>
    <col min="85" max="86" width="9" style="14"/>
    <col min="87" max="87" width="16.625" style="14" customWidth="1"/>
    <col min="88" max="88" width="30.625" style="14" customWidth="1"/>
    <col min="89" max="89" width="16.625" style="14" customWidth="1"/>
    <col min="90" max="90" width="30.625" style="14" customWidth="1"/>
    <col min="91" max="92" width="9" style="14"/>
    <col min="93" max="93" width="16.625" style="14" customWidth="1"/>
    <col min="94" max="94" width="30.625" style="14" customWidth="1"/>
    <col min="95" max="95" width="16.625" style="14" customWidth="1"/>
    <col min="96" max="96" width="30.625" style="14" customWidth="1"/>
    <col min="97" max="98" width="9" style="14"/>
    <col min="99" max="99" width="16.625" style="14" customWidth="1"/>
    <col min="100" max="100" width="30.625" style="14" customWidth="1"/>
    <col min="101" max="101" width="16.625" style="14" customWidth="1"/>
    <col min="102" max="102" width="30.625" style="14" customWidth="1"/>
    <col min="103" max="104" width="9" style="14"/>
    <col min="105" max="105" width="16.625" style="14" customWidth="1"/>
    <col min="106" max="106" width="30.625" style="14" customWidth="1"/>
    <col min="107" max="107" width="16.625" style="14" customWidth="1"/>
    <col min="108" max="108" width="30.625" style="14" customWidth="1"/>
    <col min="109" max="110" width="9" style="14"/>
    <col min="111" max="111" width="16.625" style="14" customWidth="1"/>
    <col min="112" max="112" width="30.625" style="14" customWidth="1"/>
    <col min="113" max="113" width="16.625" style="14" customWidth="1"/>
    <col min="114" max="114" width="30.625" style="14" customWidth="1"/>
    <col min="115" max="116" width="9" style="14"/>
    <col min="117" max="117" width="16.625" style="14" customWidth="1"/>
    <col min="118" max="118" width="30.625" style="14" customWidth="1"/>
    <col min="119" max="119" width="16.625" style="14" customWidth="1"/>
    <col min="120" max="120" width="30.625" style="14" customWidth="1"/>
    <col min="121" max="122" width="9" style="14"/>
    <col min="123" max="123" width="16.625" style="14" customWidth="1"/>
    <col min="124" max="124" width="30.625" style="14" customWidth="1"/>
    <col min="125" max="125" width="16.625" style="14" customWidth="1"/>
    <col min="126" max="126" width="30.625" style="14" customWidth="1"/>
    <col min="127" max="128" width="9" style="14"/>
    <col min="129" max="129" width="16.625" style="14" customWidth="1"/>
    <col min="130" max="130" width="30.625" style="14" customWidth="1"/>
    <col min="131" max="131" width="16.625" style="14" customWidth="1"/>
    <col min="132" max="132" width="30.625" style="14" customWidth="1"/>
    <col min="133" max="134" width="9" style="14"/>
    <col min="135" max="135" width="16.625" style="14" customWidth="1"/>
    <col min="136" max="136" width="30.625" style="14" customWidth="1"/>
    <col min="137" max="137" width="16.625" style="14" customWidth="1"/>
    <col min="138" max="138" width="30.625" style="14" customWidth="1"/>
    <col min="139" max="140" width="9" style="14"/>
    <col min="141" max="141" width="16.625" style="14" customWidth="1"/>
    <col min="142" max="142" width="30.625" style="14" customWidth="1"/>
    <col min="143" max="143" width="16.625" style="14" customWidth="1"/>
    <col min="144" max="144" width="30.625" style="14" customWidth="1"/>
    <col min="145" max="146" width="9" style="14"/>
    <col min="147" max="147" width="16.625" style="14" customWidth="1"/>
    <col min="148" max="148" width="30.625" style="14" customWidth="1"/>
    <col min="149" max="149" width="16.625" style="14" customWidth="1"/>
    <col min="150" max="150" width="30.625" style="14" customWidth="1"/>
    <col min="151" max="152" width="9" style="14"/>
    <col min="153" max="153" width="16.625" style="14" customWidth="1"/>
    <col min="154" max="154" width="30.625" style="14" customWidth="1"/>
    <col min="155" max="155" width="16.625" style="14" customWidth="1"/>
    <col min="156" max="156" width="30.625" style="14" customWidth="1"/>
    <col min="157" max="158" width="9" style="14"/>
    <col min="159" max="159" width="16.625" style="14" customWidth="1"/>
    <col min="160" max="160" width="30.625" style="14" customWidth="1"/>
    <col min="161" max="161" width="16.625" style="14" customWidth="1"/>
    <col min="162" max="162" width="30.625" style="14" customWidth="1"/>
    <col min="163" max="164" width="9" style="14"/>
    <col min="165" max="165" width="16.625" style="14" customWidth="1"/>
    <col min="166" max="166" width="30.625" style="14" customWidth="1"/>
    <col min="167" max="167" width="16.625" style="14" customWidth="1"/>
    <col min="168" max="168" width="30.625" style="14" customWidth="1"/>
    <col min="169" max="170" width="9" style="14"/>
    <col min="171" max="171" width="16.625" style="14" customWidth="1"/>
    <col min="172" max="172" width="30.625" style="14" customWidth="1"/>
    <col min="173" max="173" width="16.625" style="14" customWidth="1"/>
    <col min="174" max="174" width="30.625" style="14" customWidth="1"/>
    <col min="175" max="176" width="9" style="14"/>
    <col min="177" max="177" width="16.625" style="14" customWidth="1"/>
    <col min="178" max="178" width="30.625" style="14" customWidth="1"/>
    <col min="179" max="179" width="16.625" style="14" customWidth="1"/>
    <col min="180" max="180" width="30.625" style="14" customWidth="1"/>
    <col min="181" max="182" width="9" style="14"/>
    <col min="183" max="183" width="16.625" style="14" customWidth="1"/>
    <col min="184" max="184" width="30.625" style="14" customWidth="1"/>
    <col min="185" max="185" width="16.625" style="14" customWidth="1"/>
    <col min="186" max="186" width="30.625" style="14" customWidth="1"/>
    <col min="187" max="188" width="9" style="14"/>
    <col min="189" max="189" width="16.625" style="14" customWidth="1"/>
    <col min="190" max="190" width="30.625" style="14" customWidth="1"/>
    <col min="191" max="191" width="16.625" style="14" customWidth="1"/>
    <col min="192" max="192" width="30.625" style="14" customWidth="1"/>
    <col min="193" max="194" width="9" style="14"/>
    <col min="195" max="195" width="16.625" style="14" customWidth="1"/>
    <col min="196" max="196" width="30.625" style="14" customWidth="1"/>
    <col min="197" max="197" width="16.625" style="14" customWidth="1"/>
    <col min="198" max="198" width="30.625" style="14" customWidth="1"/>
    <col min="199" max="200" width="9" style="14"/>
    <col min="201" max="201" width="16.625" style="14" customWidth="1"/>
    <col min="202" max="202" width="30.625" style="14" customWidth="1"/>
    <col min="203" max="203" width="16.625" style="14" customWidth="1"/>
    <col min="204" max="204" width="30.625" style="14" customWidth="1"/>
    <col min="205" max="206" width="9" style="14"/>
    <col min="207" max="207" width="16.625" style="14" customWidth="1"/>
    <col min="208" max="208" width="30.625" style="14" customWidth="1"/>
    <col min="209" max="209" width="16.625" style="14" customWidth="1"/>
    <col min="210" max="210" width="30.625" style="14" customWidth="1"/>
    <col min="211" max="212" width="9" style="14"/>
    <col min="213" max="213" width="16.625" style="14" customWidth="1"/>
    <col min="214" max="214" width="30.625" style="14" customWidth="1"/>
    <col min="215" max="215" width="16.625" style="14" customWidth="1"/>
    <col min="216" max="216" width="30.625" style="14" customWidth="1"/>
    <col min="217" max="218" width="9" style="14"/>
    <col min="219" max="219" width="16.625" style="14" customWidth="1"/>
    <col min="220" max="220" width="30.625" style="14" customWidth="1"/>
    <col min="221" max="221" width="16.625" style="14" customWidth="1"/>
    <col min="222" max="222" width="30.625" style="14" customWidth="1"/>
    <col min="223" max="224" width="9" style="14"/>
    <col min="225" max="225" width="16.625" style="14" customWidth="1"/>
    <col min="226" max="226" width="30.625" style="14" customWidth="1"/>
    <col min="227" max="227" width="16.625" style="14" customWidth="1"/>
    <col min="228" max="228" width="30.625" style="14" customWidth="1"/>
    <col min="229" max="230" width="9" style="14"/>
    <col min="231" max="231" width="16.625" style="14" customWidth="1"/>
    <col min="232" max="232" width="30.625" style="14" customWidth="1"/>
    <col min="233" max="233" width="16.625" style="14" customWidth="1"/>
    <col min="234" max="234" width="30.625" style="14" customWidth="1"/>
    <col min="235" max="236" width="9" style="14"/>
    <col min="237" max="237" width="16.625" style="14" customWidth="1"/>
    <col min="238" max="238" width="30.625" style="14" customWidth="1"/>
    <col min="239" max="239" width="16.625" style="14" customWidth="1"/>
    <col min="240" max="240" width="30.625" style="14" customWidth="1"/>
    <col min="241" max="242" width="9" style="14"/>
    <col min="243" max="243" width="16.625" style="14" customWidth="1"/>
    <col min="244" max="244" width="30.625" style="14" customWidth="1"/>
    <col min="245" max="245" width="16.625" style="14" customWidth="1"/>
    <col min="246" max="246" width="30.625" style="14" customWidth="1"/>
    <col min="247" max="248" width="9" style="14"/>
    <col min="249" max="249" width="16.625" style="14" customWidth="1"/>
    <col min="250" max="250" width="30.625" style="14" customWidth="1"/>
    <col min="251" max="251" width="16.625" style="14" customWidth="1"/>
    <col min="252" max="252" width="30.625" style="14" customWidth="1"/>
    <col min="253" max="255" width="9" style="14"/>
  </cols>
  <sheetData>
    <row r="1" spans="1:252" ht="25.5" thickBot="1">
      <c r="C1" s="100" t="s">
        <v>99</v>
      </c>
      <c r="D1" s="100"/>
      <c r="E1" s="100"/>
      <c r="F1" s="100"/>
      <c r="G1" s="100"/>
      <c r="I1" s="101" t="s">
        <v>55</v>
      </c>
      <c r="J1" s="101"/>
      <c r="K1" s="101"/>
      <c r="L1" s="101"/>
      <c r="O1" s="101" t="s">
        <v>100</v>
      </c>
      <c r="P1" s="101"/>
      <c r="Q1" s="101"/>
      <c r="R1" s="101"/>
      <c r="U1" s="101" t="s">
        <v>101</v>
      </c>
      <c r="V1" s="101"/>
      <c r="W1" s="101"/>
      <c r="X1" s="101"/>
      <c r="AA1" s="101" t="s">
        <v>102</v>
      </c>
      <c r="AB1" s="101"/>
      <c r="AC1" s="101"/>
      <c r="AD1" s="101"/>
      <c r="AG1" s="101" t="s">
        <v>60</v>
      </c>
      <c r="AH1" s="101"/>
      <c r="AI1" s="101"/>
      <c r="AJ1" s="101"/>
      <c r="AM1" s="101" t="s">
        <v>103</v>
      </c>
      <c r="AN1" s="101"/>
      <c r="AO1" s="101"/>
      <c r="AP1" s="101"/>
      <c r="AS1" s="101" t="s">
        <v>104</v>
      </c>
      <c r="AT1" s="101"/>
      <c r="AU1" s="101"/>
      <c r="AV1" s="101"/>
      <c r="AY1" s="101" t="s">
        <v>105</v>
      </c>
      <c r="AZ1" s="101"/>
      <c r="BA1" s="101"/>
      <c r="BB1" s="101"/>
      <c r="BE1" s="101" t="s">
        <v>106</v>
      </c>
      <c r="BF1" s="101"/>
      <c r="BG1" s="101"/>
      <c r="BH1" s="101"/>
      <c r="BK1" s="101" t="s">
        <v>107</v>
      </c>
      <c r="BL1" s="101"/>
      <c r="BM1" s="101"/>
      <c r="BN1" s="101"/>
      <c r="BQ1" s="101" t="s">
        <v>108</v>
      </c>
      <c r="BR1" s="101"/>
      <c r="BS1" s="101"/>
      <c r="BT1" s="101"/>
      <c r="BW1" s="101" t="s">
        <v>109</v>
      </c>
      <c r="BX1" s="101"/>
      <c r="BY1" s="101"/>
      <c r="BZ1" s="101"/>
      <c r="CC1" s="101" t="s">
        <v>110</v>
      </c>
      <c r="CD1" s="101"/>
      <c r="CE1" s="101"/>
      <c r="CF1" s="101"/>
      <c r="CI1" s="101" t="s">
        <v>111</v>
      </c>
      <c r="CJ1" s="101"/>
      <c r="CK1" s="101"/>
      <c r="CL1" s="101"/>
      <c r="CO1" s="101" t="s">
        <v>112</v>
      </c>
      <c r="CP1" s="101"/>
      <c r="CQ1" s="101"/>
      <c r="CR1" s="101"/>
      <c r="CU1" s="101" t="s">
        <v>113</v>
      </c>
      <c r="CV1" s="101"/>
      <c r="CW1" s="101"/>
      <c r="CX1" s="101"/>
      <c r="DA1" s="101" t="s">
        <v>114</v>
      </c>
      <c r="DB1" s="101"/>
      <c r="DC1" s="101"/>
      <c r="DD1" s="101"/>
      <c r="DG1" s="101" t="s">
        <v>115</v>
      </c>
      <c r="DH1" s="101"/>
      <c r="DI1" s="101"/>
      <c r="DJ1" s="101"/>
      <c r="DM1" s="101" t="s">
        <v>116</v>
      </c>
      <c r="DN1" s="101"/>
      <c r="DO1" s="101"/>
      <c r="DP1" s="101"/>
      <c r="DS1" s="101" t="s">
        <v>117</v>
      </c>
      <c r="DT1" s="101"/>
      <c r="DU1" s="101"/>
      <c r="DV1" s="101"/>
      <c r="DY1" s="101" t="s">
        <v>118</v>
      </c>
      <c r="DZ1" s="101"/>
      <c r="EA1" s="101"/>
      <c r="EB1" s="101"/>
      <c r="EE1" s="101" t="s">
        <v>119</v>
      </c>
      <c r="EF1" s="101"/>
      <c r="EG1" s="101"/>
      <c r="EH1" s="101"/>
      <c r="EK1" s="101" t="s">
        <v>270</v>
      </c>
      <c r="EL1" s="101"/>
      <c r="EM1" s="101"/>
      <c r="EN1" s="101"/>
      <c r="EQ1" s="101" t="s">
        <v>270</v>
      </c>
      <c r="ER1" s="101"/>
      <c r="ES1" s="101"/>
      <c r="ET1" s="101"/>
      <c r="EW1" s="101" t="s">
        <v>270</v>
      </c>
      <c r="EX1" s="101"/>
      <c r="EY1" s="101"/>
      <c r="EZ1" s="101"/>
      <c r="FC1" s="101" t="s">
        <v>270</v>
      </c>
      <c r="FD1" s="101"/>
      <c r="FE1" s="101"/>
      <c r="FF1" s="101"/>
      <c r="FI1" s="101" t="s">
        <v>120</v>
      </c>
      <c r="FJ1" s="101"/>
      <c r="FK1" s="101"/>
      <c r="FL1" s="101"/>
      <c r="FO1" s="101" t="s">
        <v>121</v>
      </c>
      <c r="FP1" s="101"/>
      <c r="FQ1" s="101"/>
      <c r="FR1" s="101"/>
      <c r="FU1" s="101" t="s">
        <v>122</v>
      </c>
      <c r="FV1" s="101"/>
      <c r="FW1" s="101"/>
      <c r="FX1" s="101"/>
      <c r="GA1" s="101" t="s">
        <v>123</v>
      </c>
      <c r="GB1" s="101"/>
      <c r="GC1" s="101"/>
      <c r="GD1" s="101"/>
      <c r="GG1" s="101" t="s">
        <v>124</v>
      </c>
      <c r="GH1" s="101"/>
      <c r="GI1" s="101"/>
      <c r="GJ1" s="101"/>
      <c r="GM1" s="101" t="s">
        <v>125</v>
      </c>
      <c r="GN1" s="101"/>
      <c r="GO1" s="101"/>
      <c r="GP1" s="101"/>
      <c r="GS1" s="101" t="s">
        <v>126</v>
      </c>
      <c r="GT1" s="101"/>
      <c r="GU1" s="101"/>
      <c r="GV1" s="101"/>
      <c r="GY1" s="101" t="s">
        <v>127</v>
      </c>
      <c r="GZ1" s="101"/>
      <c r="HA1" s="101"/>
      <c r="HB1" s="101"/>
      <c r="HE1" s="101" t="s">
        <v>128</v>
      </c>
      <c r="HF1" s="101"/>
      <c r="HG1" s="101"/>
      <c r="HH1" s="101"/>
      <c r="HK1" s="101" t="s">
        <v>129</v>
      </c>
      <c r="HL1" s="101"/>
      <c r="HM1" s="101"/>
      <c r="HN1" s="101"/>
      <c r="HQ1" s="101" t="s">
        <v>130</v>
      </c>
      <c r="HR1" s="101"/>
      <c r="HS1" s="101"/>
      <c r="HT1" s="101"/>
      <c r="HW1" s="101" t="s">
        <v>131</v>
      </c>
      <c r="HX1" s="101"/>
      <c r="HY1" s="101"/>
      <c r="HZ1" s="101"/>
      <c r="IC1" s="101" t="s">
        <v>132</v>
      </c>
      <c r="ID1" s="101"/>
      <c r="IE1" s="101"/>
      <c r="IF1" s="101"/>
      <c r="II1" s="101" t="s">
        <v>133</v>
      </c>
      <c r="IJ1" s="101"/>
      <c r="IK1" s="101"/>
      <c r="IL1" s="101"/>
      <c r="IO1" s="101" t="s">
        <v>134</v>
      </c>
      <c r="IP1" s="101"/>
      <c r="IQ1" s="101"/>
      <c r="IR1" s="101"/>
    </row>
    <row r="2" spans="1:252" ht="24" thickBot="1">
      <c r="D2" s="15"/>
      <c r="I2" s="16"/>
      <c r="J2" s="17" t="s">
        <v>135</v>
      </c>
      <c r="K2" s="18"/>
      <c r="L2" s="19"/>
      <c r="O2" s="16"/>
      <c r="P2" s="17" t="s">
        <v>135</v>
      </c>
      <c r="Q2" s="18"/>
      <c r="R2" s="19"/>
      <c r="U2" s="16"/>
      <c r="V2" s="17" t="s">
        <v>135</v>
      </c>
      <c r="W2" s="18"/>
      <c r="X2" s="19"/>
      <c r="AA2" s="16"/>
      <c r="AB2" s="17" t="s">
        <v>135</v>
      </c>
      <c r="AC2" s="18"/>
      <c r="AD2" s="19"/>
      <c r="AG2" s="16"/>
      <c r="AH2" s="17" t="s">
        <v>135</v>
      </c>
      <c r="AI2" s="18"/>
      <c r="AJ2" s="19"/>
      <c r="AM2" s="16"/>
      <c r="AN2" s="17" t="s">
        <v>135</v>
      </c>
      <c r="AO2" s="18"/>
      <c r="AP2" s="19"/>
      <c r="AS2" s="16"/>
      <c r="AT2" s="17" t="s">
        <v>135</v>
      </c>
      <c r="AU2" s="18"/>
      <c r="AV2" s="19"/>
      <c r="AY2" s="16"/>
      <c r="AZ2" s="17" t="s">
        <v>135</v>
      </c>
      <c r="BA2" s="18"/>
      <c r="BB2" s="19"/>
      <c r="BE2" s="16"/>
      <c r="BF2" s="17" t="s">
        <v>135</v>
      </c>
      <c r="BG2" s="18"/>
      <c r="BH2" s="19"/>
      <c r="BK2" s="16"/>
      <c r="BL2" s="17" t="s">
        <v>135</v>
      </c>
      <c r="BM2" s="18"/>
      <c r="BN2" s="19"/>
      <c r="BQ2" s="16"/>
      <c r="BR2" s="17" t="s">
        <v>135</v>
      </c>
      <c r="BS2" s="18"/>
      <c r="BT2" s="19"/>
      <c r="BW2" s="16"/>
      <c r="BX2" s="17" t="s">
        <v>135</v>
      </c>
      <c r="BY2" s="18"/>
      <c r="BZ2" s="19"/>
      <c r="CC2" s="16"/>
      <c r="CD2" s="17" t="s">
        <v>135</v>
      </c>
      <c r="CE2" s="18"/>
      <c r="CF2" s="19"/>
      <c r="CI2" s="16"/>
      <c r="CJ2" s="17" t="s">
        <v>135</v>
      </c>
      <c r="CK2" s="18"/>
      <c r="CL2" s="19"/>
      <c r="CO2" s="16"/>
      <c r="CP2" s="17" t="s">
        <v>135</v>
      </c>
      <c r="CQ2" s="18"/>
      <c r="CR2" s="19"/>
      <c r="CU2" s="16"/>
      <c r="CV2" s="17" t="s">
        <v>135</v>
      </c>
      <c r="CW2" s="18"/>
      <c r="CX2" s="19"/>
      <c r="DA2" s="16"/>
      <c r="DB2" s="17" t="s">
        <v>135</v>
      </c>
      <c r="DC2" s="18"/>
      <c r="DD2" s="19"/>
      <c r="DG2" s="16"/>
      <c r="DH2" s="17" t="s">
        <v>135</v>
      </c>
      <c r="DI2" s="18"/>
      <c r="DJ2" s="19"/>
      <c r="DM2" s="16"/>
      <c r="DN2" s="17" t="s">
        <v>135</v>
      </c>
      <c r="DO2" s="18"/>
      <c r="DP2" s="19"/>
      <c r="DS2" s="16"/>
      <c r="DT2" s="17" t="s">
        <v>135</v>
      </c>
      <c r="DU2" s="18"/>
      <c r="DV2" s="19"/>
      <c r="DY2" s="16"/>
      <c r="DZ2" s="17" t="s">
        <v>135</v>
      </c>
      <c r="EA2" s="18"/>
      <c r="EB2" s="19"/>
      <c r="EE2" s="16"/>
      <c r="EF2" s="17" t="s">
        <v>135</v>
      </c>
      <c r="EG2" s="18"/>
      <c r="EH2" s="19"/>
      <c r="EK2" s="16"/>
      <c r="EL2" s="17" t="s">
        <v>135</v>
      </c>
      <c r="EM2" s="18"/>
      <c r="EN2" s="19"/>
      <c r="EQ2" s="16"/>
      <c r="ER2" s="17" t="s">
        <v>135</v>
      </c>
      <c r="ES2" s="18"/>
      <c r="ET2" s="19"/>
      <c r="EW2" s="16"/>
      <c r="EX2" s="17" t="s">
        <v>135</v>
      </c>
      <c r="EY2" s="18"/>
      <c r="EZ2" s="19"/>
      <c r="FC2" s="16"/>
      <c r="FD2" s="17" t="s">
        <v>135</v>
      </c>
      <c r="FE2" s="18"/>
      <c r="FF2" s="19"/>
      <c r="FI2" s="16"/>
      <c r="FJ2" s="17" t="s">
        <v>135</v>
      </c>
      <c r="FK2" s="18"/>
      <c r="FL2" s="19"/>
      <c r="FO2" s="16"/>
      <c r="FP2" s="17" t="s">
        <v>135</v>
      </c>
      <c r="FQ2" s="18"/>
      <c r="FR2" s="19"/>
      <c r="FU2" s="16"/>
      <c r="FV2" s="17" t="s">
        <v>135</v>
      </c>
      <c r="FW2" s="18"/>
      <c r="FX2" s="19"/>
      <c r="GA2" s="16"/>
      <c r="GB2" s="17" t="s">
        <v>135</v>
      </c>
      <c r="GC2" s="18"/>
      <c r="GD2" s="19"/>
      <c r="GG2" s="16"/>
      <c r="GH2" s="17" t="s">
        <v>135</v>
      </c>
      <c r="GI2" s="18"/>
      <c r="GJ2" s="19"/>
      <c r="GM2" s="16"/>
      <c r="GN2" s="17" t="s">
        <v>135</v>
      </c>
      <c r="GO2" s="18"/>
      <c r="GP2" s="19"/>
      <c r="GS2" s="16"/>
      <c r="GT2" s="17" t="s">
        <v>135</v>
      </c>
      <c r="GU2" s="18"/>
      <c r="GV2" s="19"/>
      <c r="GY2" s="16"/>
      <c r="GZ2" s="17" t="s">
        <v>135</v>
      </c>
      <c r="HA2" s="18"/>
      <c r="HB2" s="19"/>
      <c r="HE2" s="16"/>
      <c r="HF2" s="17" t="s">
        <v>135</v>
      </c>
      <c r="HG2" s="18"/>
      <c r="HH2" s="19"/>
      <c r="HK2" s="16"/>
      <c r="HL2" s="17" t="s">
        <v>135</v>
      </c>
      <c r="HM2" s="18"/>
      <c r="HN2" s="19"/>
      <c r="HQ2" s="16"/>
      <c r="HR2" s="17" t="s">
        <v>135</v>
      </c>
      <c r="HS2" s="18"/>
      <c r="HT2" s="19"/>
      <c r="HW2" s="16"/>
      <c r="HX2" s="17" t="s">
        <v>135</v>
      </c>
      <c r="HY2" s="18"/>
      <c r="HZ2" s="19"/>
      <c r="IC2" s="16"/>
      <c r="ID2" s="17" t="s">
        <v>135</v>
      </c>
      <c r="IE2" s="18"/>
      <c r="IF2" s="19"/>
      <c r="II2" s="16"/>
      <c r="IJ2" s="17" t="s">
        <v>135</v>
      </c>
      <c r="IK2" s="18"/>
      <c r="IL2" s="19"/>
      <c r="IO2" s="16"/>
      <c r="IP2" s="17" t="s">
        <v>135</v>
      </c>
      <c r="IQ2" s="18"/>
      <c r="IR2" s="19"/>
    </row>
    <row r="3" spans="1:252" ht="24" thickBot="1">
      <c r="E3" s="15"/>
      <c r="I3" s="18"/>
      <c r="J3" s="19" t="s">
        <v>136</v>
      </c>
      <c r="K3" s="18"/>
      <c r="L3" s="19" t="s">
        <v>137</v>
      </c>
      <c r="O3" s="18"/>
      <c r="P3" s="19" t="s">
        <v>136</v>
      </c>
      <c r="Q3" s="18"/>
      <c r="R3" s="19" t="s">
        <v>137</v>
      </c>
      <c r="U3" s="18"/>
      <c r="V3" s="19" t="s">
        <v>136</v>
      </c>
      <c r="W3" s="18"/>
      <c r="X3" s="19" t="s">
        <v>137</v>
      </c>
      <c r="AA3" s="18"/>
      <c r="AB3" s="19" t="s">
        <v>136</v>
      </c>
      <c r="AC3" s="18"/>
      <c r="AD3" s="19" t="s">
        <v>137</v>
      </c>
      <c r="AG3" s="18"/>
      <c r="AH3" s="19" t="s">
        <v>136</v>
      </c>
      <c r="AI3" s="18"/>
      <c r="AJ3" s="19" t="s">
        <v>137</v>
      </c>
      <c r="AM3" s="18"/>
      <c r="AN3" s="19" t="s">
        <v>136</v>
      </c>
      <c r="AO3" s="18"/>
      <c r="AP3" s="19" t="s">
        <v>137</v>
      </c>
      <c r="AS3" s="18"/>
      <c r="AT3" s="19" t="s">
        <v>136</v>
      </c>
      <c r="AU3" s="18"/>
      <c r="AV3" s="19" t="s">
        <v>137</v>
      </c>
      <c r="AY3" s="18"/>
      <c r="AZ3" s="19" t="s">
        <v>136</v>
      </c>
      <c r="BA3" s="18"/>
      <c r="BB3" s="19" t="s">
        <v>137</v>
      </c>
      <c r="BE3" s="18"/>
      <c r="BF3" s="19" t="s">
        <v>136</v>
      </c>
      <c r="BG3" s="18"/>
      <c r="BH3" s="19" t="s">
        <v>137</v>
      </c>
      <c r="BK3" s="18"/>
      <c r="BL3" s="19" t="s">
        <v>136</v>
      </c>
      <c r="BM3" s="18"/>
      <c r="BN3" s="19" t="s">
        <v>137</v>
      </c>
      <c r="BQ3" s="18"/>
      <c r="BR3" s="19" t="s">
        <v>136</v>
      </c>
      <c r="BS3" s="18"/>
      <c r="BT3" s="19" t="s">
        <v>137</v>
      </c>
      <c r="BW3" s="18"/>
      <c r="BX3" s="19" t="s">
        <v>136</v>
      </c>
      <c r="BY3" s="18"/>
      <c r="BZ3" s="19" t="s">
        <v>137</v>
      </c>
      <c r="CC3" s="18"/>
      <c r="CD3" s="19" t="s">
        <v>136</v>
      </c>
      <c r="CE3" s="18"/>
      <c r="CF3" s="19" t="s">
        <v>137</v>
      </c>
      <c r="CI3" s="18"/>
      <c r="CJ3" s="19" t="s">
        <v>136</v>
      </c>
      <c r="CK3" s="18"/>
      <c r="CL3" s="19" t="s">
        <v>137</v>
      </c>
      <c r="CO3" s="18"/>
      <c r="CP3" s="19" t="s">
        <v>136</v>
      </c>
      <c r="CQ3" s="18"/>
      <c r="CR3" s="19" t="s">
        <v>137</v>
      </c>
      <c r="CU3" s="18"/>
      <c r="CV3" s="19" t="s">
        <v>136</v>
      </c>
      <c r="CW3" s="18"/>
      <c r="CX3" s="19" t="s">
        <v>137</v>
      </c>
      <c r="DA3" s="18"/>
      <c r="DB3" s="19" t="s">
        <v>136</v>
      </c>
      <c r="DC3" s="18"/>
      <c r="DD3" s="19" t="s">
        <v>137</v>
      </c>
      <c r="DG3" s="18"/>
      <c r="DH3" s="19" t="s">
        <v>136</v>
      </c>
      <c r="DI3" s="18"/>
      <c r="DJ3" s="19" t="s">
        <v>137</v>
      </c>
      <c r="DM3" s="18"/>
      <c r="DN3" s="19" t="s">
        <v>136</v>
      </c>
      <c r="DO3" s="18"/>
      <c r="DP3" s="19" t="s">
        <v>137</v>
      </c>
      <c r="DS3" s="18"/>
      <c r="DT3" s="19" t="s">
        <v>136</v>
      </c>
      <c r="DU3" s="18"/>
      <c r="DV3" s="19" t="s">
        <v>137</v>
      </c>
      <c r="DY3" s="18"/>
      <c r="DZ3" s="19" t="s">
        <v>136</v>
      </c>
      <c r="EA3" s="18"/>
      <c r="EB3" s="19" t="s">
        <v>137</v>
      </c>
      <c r="EE3" s="18"/>
      <c r="EF3" s="19" t="s">
        <v>136</v>
      </c>
      <c r="EG3" s="18"/>
      <c r="EH3" s="19" t="s">
        <v>137</v>
      </c>
      <c r="EK3" s="18"/>
      <c r="EL3" s="19" t="s">
        <v>136</v>
      </c>
      <c r="EM3" s="18"/>
      <c r="EN3" s="19" t="s">
        <v>137</v>
      </c>
      <c r="EQ3" s="18"/>
      <c r="ER3" s="19" t="s">
        <v>136</v>
      </c>
      <c r="ES3" s="18"/>
      <c r="ET3" s="19" t="s">
        <v>137</v>
      </c>
      <c r="EW3" s="18"/>
      <c r="EX3" s="19" t="s">
        <v>136</v>
      </c>
      <c r="EY3" s="18"/>
      <c r="EZ3" s="19" t="s">
        <v>137</v>
      </c>
      <c r="FC3" s="18"/>
      <c r="FD3" s="19" t="s">
        <v>136</v>
      </c>
      <c r="FE3" s="18"/>
      <c r="FF3" s="19" t="s">
        <v>137</v>
      </c>
      <c r="FI3" s="18"/>
      <c r="FJ3" s="19" t="s">
        <v>136</v>
      </c>
      <c r="FK3" s="18"/>
      <c r="FL3" s="19" t="s">
        <v>137</v>
      </c>
      <c r="FO3" s="18"/>
      <c r="FP3" s="19" t="s">
        <v>136</v>
      </c>
      <c r="FQ3" s="18"/>
      <c r="FR3" s="19" t="s">
        <v>137</v>
      </c>
      <c r="FU3" s="18"/>
      <c r="FV3" s="19" t="s">
        <v>136</v>
      </c>
      <c r="FW3" s="18"/>
      <c r="FX3" s="19" t="s">
        <v>137</v>
      </c>
      <c r="GA3" s="18"/>
      <c r="GB3" s="19" t="s">
        <v>136</v>
      </c>
      <c r="GC3" s="18"/>
      <c r="GD3" s="19" t="s">
        <v>137</v>
      </c>
      <c r="GG3" s="18"/>
      <c r="GH3" s="19" t="s">
        <v>136</v>
      </c>
      <c r="GI3" s="18"/>
      <c r="GJ3" s="19" t="s">
        <v>137</v>
      </c>
      <c r="GM3" s="18"/>
      <c r="GN3" s="19" t="s">
        <v>136</v>
      </c>
      <c r="GO3" s="18"/>
      <c r="GP3" s="19" t="s">
        <v>137</v>
      </c>
      <c r="GS3" s="18"/>
      <c r="GT3" s="19" t="s">
        <v>136</v>
      </c>
      <c r="GU3" s="18"/>
      <c r="GV3" s="19" t="s">
        <v>137</v>
      </c>
      <c r="GY3" s="18"/>
      <c r="GZ3" s="19" t="s">
        <v>136</v>
      </c>
      <c r="HA3" s="18"/>
      <c r="HB3" s="19" t="s">
        <v>137</v>
      </c>
      <c r="HE3" s="18"/>
      <c r="HF3" s="19" t="s">
        <v>136</v>
      </c>
      <c r="HG3" s="18"/>
      <c r="HH3" s="19" t="s">
        <v>137</v>
      </c>
      <c r="HK3" s="18"/>
      <c r="HL3" s="19" t="s">
        <v>136</v>
      </c>
      <c r="HM3" s="18"/>
      <c r="HN3" s="19" t="s">
        <v>137</v>
      </c>
      <c r="HQ3" s="18"/>
      <c r="HR3" s="19" t="s">
        <v>136</v>
      </c>
      <c r="HS3" s="18"/>
      <c r="HT3" s="19" t="s">
        <v>137</v>
      </c>
      <c r="HW3" s="18"/>
      <c r="HX3" s="19" t="s">
        <v>136</v>
      </c>
      <c r="HY3" s="18"/>
      <c r="HZ3" s="19" t="s">
        <v>137</v>
      </c>
      <c r="IC3" s="18"/>
      <c r="ID3" s="19" t="s">
        <v>136</v>
      </c>
      <c r="IE3" s="18"/>
      <c r="IF3" s="19" t="s">
        <v>137</v>
      </c>
      <c r="II3" s="18"/>
      <c r="IJ3" s="19" t="s">
        <v>136</v>
      </c>
      <c r="IK3" s="18"/>
      <c r="IL3" s="19" t="s">
        <v>137</v>
      </c>
      <c r="IO3" s="18"/>
      <c r="IP3" s="19" t="s">
        <v>136</v>
      </c>
      <c r="IQ3" s="18"/>
      <c r="IR3" s="19" t="s">
        <v>137</v>
      </c>
    </row>
    <row r="4" spans="1:252" ht="24" thickBot="1">
      <c r="C4" s="102" t="s">
        <v>138</v>
      </c>
      <c r="D4" s="102"/>
      <c r="E4" s="102" t="s">
        <v>139</v>
      </c>
      <c r="F4" s="102"/>
      <c r="G4" s="20"/>
      <c r="H4" s="21"/>
      <c r="I4" s="18"/>
      <c r="J4" s="19" t="s">
        <v>140</v>
      </c>
      <c r="K4" s="18"/>
      <c r="L4" s="19" t="s">
        <v>141</v>
      </c>
      <c r="O4" s="18"/>
      <c r="P4" s="19" t="s">
        <v>140</v>
      </c>
      <c r="Q4" s="18"/>
      <c r="R4" s="19" t="s">
        <v>141</v>
      </c>
      <c r="U4" s="18"/>
      <c r="V4" s="19" t="s">
        <v>140</v>
      </c>
      <c r="W4" s="18"/>
      <c r="X4" s="19" t="s">
        <v>141</v>
      </c>
      <c r="AA4" s="18"/>
      <c r="AB4" s="19" t="s">
        <v>140</v>
      </c>
      <c r="AC4" s="18"/>
      <c r="AD4" s="19" t="s">
        <v>141</v>
      </c>
      <c r="AG4" s="18"/>
      <c r="AH4" s="19" t="s">
        <v>140</v>
      </c>
      <c r="AI4" s="18"/>
      <c r="AJ4" s="19" t="s">
        <v>141</v>
      </c>
      <c r="AM4" s="18"/>
      <c r="AN4" s="19" t="s">
        <v>140</v>
      </c>
      <c r="AO4" s="18"/>
      <c r="AP4" s="19" t="s">
        <v>141</v>
      </c>
      <c r="AS4" s="18"/>
      <c r="AT4" s="19" t="s">
        <v>140</v>
      </c>
      <c r="AU4" s="18"/>
      <c r="AV4" s="19" t="s">
        <v>141</v>
      </c>
      <c r="AY4" s="18"/>
      <c r="AZ4" s="19" t="s">
        <v>140</v>
      </c>
      <c r="BA4" s="18"/>
      <c r="BB4" s="19" t="s">
        <v>141</v>
      </c>
      <c r="BE4" s="18"/>
      <c r="BF4" s="19" t="s">
        <v>140</v>
      </c>
      <c r="BG4" s="18"/>
      <c r="BH4" s="19" t="s">
        <v>141</v>
      </c>
      <c r="BK4" s="18"/>
      <c r="BL4" s="19" t="s">
        <v>140</v>
      </c>
      <c r="BM4" s="18"/>
      <c r="BN4" s="19" t="s">
        <v>141</v>
      </c>
      <c r="BQ4" s="18"/>
      <c r="BR4" s="19" t="s">
        <v>140</v>
      </c>
      <c r="BS4" s="18"/>
      <c r="BT4" s="19" t="s">
        <v>141</v>
      </c>
      <c r="BW4" s="18"/>
      <c r="BX4" s="19" t="s">
        <v>140</v>
      </c>
      <c r="BY4" s="18"/>
      <c r="BZ4" s="19" t="s">
        <v>141</v>
      </c>
      <c r="CC4" s="18"/>
      <c r="CD4" s="19" t="s">
        <v>140</v>
      </c>
      <c r="CE4" s="18"/>
      <c r="CF4" s="19" t="s">
        <v>141</v>
      </c>
      <c r="CI4" s="18"/>
      <c r="CJ4" s="19" t="s">
        <v>140</v>
      </c>
      <c r="CK4" s="18"/>
      <c r="CL4" s="19" t="s">
        <v>141</v>
      </c>
      <c r="CO4" s="18"/>
      <c r="CP4" s="19" t="s">
        <v>140</v>
      </c>
      <c r="CQ4" s="18"/>
      <c r="CR4" s="19" t="s">
        <v>141</v>
      </c>
      <c r="CU4" s="18"/>
      <c r="CV4" s="19" t="s">
        <v>140</v>
      </c>
      <c r="CW4" s="18"/>
      <c r="CX4" s="19" t="s">
        <v>141</v>
      </c>
      <c r="DA4" s="18"/>
      <c r="DB4" s="19" t="s">
        <v>140</v>
      </c>
      <c r="DC4" s="18"/>
      <c r="DD4" s="19" t="s">
        <v>141</v>
      </c>
      <c r="DG4" s="18"/>
      <c r="DH4" s="19" t="s">
        <v>140</v>
      </c>
      <c r="DI4" s="18"/>
      <c r="DJ4" s="19" t="s">
        <v>141</v>
      </c>
      <c r="DM4" s="18"/>
      <c r="DN4" s="19" t="s">
        <v>140</v>
      </c>
      <c r="DO4" s="18"/>
      <c r="DP4" s="19" t="s">
        <v>141</v>
      </c>
      <c r="DS4" s="18"/>
      <c r="DT4" s="19" t="s">
        <v>140</v>
      </c>
      <c r="DU4" s="18"/>
      <c r="DV4" s="19" t="s">
        <v>141</v>
      </c>
      <c r="DY4" s="18"/>
      <c r="DZ4" s="19" t="s">
        <v>140</v>
      </c>
      <c r="EA4" s="18"/>
      <c r="EB4" s="19" t="s">
        <v>141</v>
      </c>
      <c r="EE4" s="18"/>
      <c r="EF4" s="19" t="s">
        <v>140</v>
      </c>
      <c r="EG4" s="18"/>
      <c r="EH4" s="19" t="s">
        <v>141</v>
      </c>
      <c r="EK4" s="18"/>
      <c r="EL4" s="19" t="s">
        <v>140</v>
      </c>
      <c r="EM4" s="18"/>
      <c r="EN4" s="19" t="s">
        <v>141</v>
      </c>
      <c r="EQ4" s="18"/>
      <c r="ER4" s="19" t="s">
        <v>140</v>
      </c>
      <c r="ES4" s="18"/>
      <c r="ET4" s="19" t="s">
        <v>141</v>
      </c>
      <c r="EW4" s="18"/>
      <c r="EX4" s="19" t="s">
        <v>140</v>
      </c>
      <c r="EY4" s="18"/>
      <c r="EZ4" s="19" t="s">
        <v>141</v>
      </c>
      <c r="FC4" s="18"/>
      <c r="FD4" s="19" t="s">
        <v>140</v>
      </c>
      <c r="FE4" s="18"/>
      <c r="FF4" s="19" t="s">
        <v>141</v>
      </c>
      <c r="FI4" s="18"/>
      <c r="FJ4" s="19" t="s">
        <v>140</v>
      </c>
      <c r="FK4" s="18"/>
      <c r="FL4" s="19" t="s">
        <v>141</v>
      </c>
      <c r="FO4" s="18"/>
      <c r="FP4" s="19" t="s">
        <v>140</v>
      </c>
      <c r="FQ4" s="18"/>
      <c r="FR4" s="19" t="s">
        <v>141</v>
      </c>
      <c r="FU4" s="18"/>
      <c r="FV4" s="19" t="s">
        <v>140</v>
      </c>
      <c r="FW4" s="18"/>
      <c r="FX4" s="19" t="s">
        <v>141</v>
      </c>
      <c r="GA4" s="18"/>
      <c r="GB4" s="19" t="s">
        <v>140</v>
      </c>
      <c r="GC4" s="18"/>
      <c r="GD4" s="19" t="s">
        <v>141</v>
      </c>
      <c r="GG4" s="18"/>
      <c r="GH4" s="19" t="s">
        <v>140</v>
      </c>
      <c r="GI4" s="18"/>
      <c r="GJ4" s="19" t="s">
        <v>141</v>
      </c>
      <c r="GM4" s="18"/>
      <c r="GN4" s="19" t="s">
        <v>140</v>
      </c>
      <c r="GO4" s="18"/>
      <c r="GP4" s="19" t="s">
        <v>141</v>
      </c>
      <c r="GS4" s="18"/>
      <c r="GT4" s="19" t="s">
        <v>140</v>
      </c>
      <c r="GU4" s="18"/>
      <c r="GV4" s="19" t="s">
        <v>141</v>
      </c>
      <c r="GY4" s="18"/>
      <c r="GZ4" s="19" t="s">
        <v>140</v>
      </c>
      <c r="HA4" s="18"/>
      <c r="HB4" s="19" t="s">
        <v>141</v>
      </c>
      <c r="HE4" s="18"/>
      <c r="HF4" s="19" t="s">
        <v>140</v>
      </c>
      <c r="HG4" s="18"/>
      <c r="HH4" s="19" t="s">
        <v>141</v>
      </c>
      <c r="HK4" s="18"/>
      <c r="HL4" s="19" t="s">
        <v>140</v>
      </c>
      <c r="HM4" s="18"/>
      <c r="HN4" s="19" t="s">
        <v>141</v>
      </c>
      <c r="HQ4" s="18"/>
      <c r="HR4" s="19" t="s">
        <v>140</v>
      </c>
      <c r="HS4" s="18"/>
      <c r="HT4" s="19" t="s">
        <v>141</v>
      </c>
      <c r="HW4" s="18"/>
      <c r="HX4" s="19" t="s">
        <v>140</v>
      </c>
      <c r="HY4" s="18"/>
      <c r="HZ4" s="19" t="s">
        <v>141</v>
      </c>
      <c r="IC4" s="18"/>
      <c r="ID4" s="19" t="s">
        <v>140</v>
      </c>
      <c r="IE4" s="18"/>
      <c r="IF4" s="19" t="s">
        <v>141</v>
      </c>
      <c r="II4" s="18"/>
      <c r="IJ4" s="19" t="s">
        <v>140</v>
      </c>
      <c r="IK4" s="18"/>
      <c r="IL4" s="19" t="s">
        <v>141</v>
      </c>
      <c r="IO4" s="18"/>
      <c r="IP4" s="19" t="s">
        <v>140</v>
      </c>
      <c r="IQ4" s="18"/>
      <c r="IR4" s="19" t="s">
        <v>141</v>
      </c>
    </row>
    <row r="5" spans="1:252" ht="24" thickBot="1">
      <c r="C5" s="22" t="s">
        <v>3</v>
      </c>
      <c r="D5" s="22" t="s">
        <v>4</v>
      </c>
      <c r="E5" s="22" t="s">
        <v>3</v>
      </c>
      <c r="F5" s="22" t="s">
        <v>4</v>
      </c>
      <c r="G5" s="22" t="s">
        <v>142</v>
      </c>
      <c r="H5" s="23"/>
      <c r="I5" s="18"/>
      <c r="J5" s="19" t="s">
        <v>143</v>
      </c>
      <c r="K5" s="18"/>
      <c r="L5" s="19" t="s">
        <v>144</v>
      </c>
      <c r="O5" s="18"/>
      <c r="P5" s="19" t="s">
        <v>143</v>
      </c>
      <c r="Q5" s="18"/>
      <c r="R5" s="19" t="s">
        <v>144</v>
      </c>
      <c r="U5" s="18"/>
      <c r="V5" s="19" t="s">
        <v>143</v>
      </c>
      <c r="W5" s="18"/>
      <c r="X5" s="19" t="s">
        <v>144</v>
      </c>
      <c r="AA5" s="18"/>
      <c r="AB5" s="19" t="s">
        <v>143</v>
      </c>
      <c r="AC5" s="18"/>
      <c r="AD5" s="19" t="s">
        <v>144</v>
      </c>
      <c r="AG5" s="18"/>
      <c r="AH5" s="19" t="s">
        <v>143</v>
      </c>
      <c r="AI5" s="18"/>
      <c r="AJ5" s="19" t="s">
        <v>144</v>
      </c>
      <c r="AM5" s="18"/>
      <c r="AN5" s="19" t="s">
        <v>143</v>
      </c>
      <c r="AO5" s="18"/>
      <c r="AP5" s="19" t="s">
        <v>144</v>
      </c>
      <c r="AS5" s="18"/>
      <c r="AT5" s="19" t="s">
        <v>143</v>
      </c>
      <c r="AU5" s="18"/>
      <c r="AV5" s="19" t="s">
        <v>144</v>
      </c>
      <c r="AY5" s="18"/>
      <c r="AZ5" s="19" t="s">
        <v>143</v>
      </c>
      <c r="BA5" s="18"/>
      <c r="BB5" s="19" t="s">
        <v>144</v>
      </c>
      <c r="BE5" s="18"/>
      <c r="BF5" s="19" t="s">
        <v>143</v>
      </c>
      <c r="BG5" s="18"/>
      <c r="BH5" s="19" t="s">
        <v>144</v>
      </c>
      <c r="BK5" s="18"/>
      <c r="BL5" s="19" t="s">
        <v>143</v>
      </c>
      <c r="BM5" s="18"/>
      <c r="BN5" s="19" t="s">
        <v>144</v>
      </c>
      <c r="BQ5" s="18"/>
      <c r="BR5" s="19" t="s">
        <v>143</v>
      </c>
      <c r="BS5" s="18"/>
      <c r="BT5" s="19" t="s">
        <v>144</v>
      </c>
      <c r="BW5" s="18"/>
      <c r="BX5" s="19" t="s">
        <v>143</v>
      </c>
      <c r="BY5" s="18"/>
      <c r="BZ5" s="19" t="s">
        <v>144</v>
      </c>
      <c r="CC5" s="18"/>
      <c r="CD5" s="19" t="s">
        <v>143</v>
      </c>
      <c r="CE5" s="18"/>
      <c r="CF5" s="19" t="s">
        <v>144</v>
      </c>
      <c r="CI5" s="18"/>
      <c r="CJ5" s="19" t="s">
        <v>143</v>
      </c>
      <c r="CK5" s="18"/>
      <c r="CL5" s="19" t="s">
        <v>144</v>
      </c>
      <c r="CO5" s="18"/>
      <c r="CP5" s="19" t="s">
        <v>143</v>
      </c>
      <c r="CQ5" s="18"/>
      <c r="CR5" s="19" t="s">
        <v>144</v>
      </c>
      <c r="CU5" s="18"/>
      <c r="CV5" s="19" t="s">
        <v>143</v>
      </c>
      <c r="CW5" s="18"/>
      <c r="CX5" s="19" t="s">
        <v>144</v>
      </c>
      <c r="DA5" s="18"/>
      <c r="DB5" s="19" t="s">
        <v>143</v>
      </c>
      <c r="DC5" s="18"/>
      <c r="DD5" s="19" t="s">
        <v>144</v>
      </c>
      <c r="DG5" s="18"/>
      <c r="DH5" s="19" t="s">
        <v>143</v>
      </c>
      <c r="DI5" s="18"/>
      <c r="DJ5" s="19" t="s">
        <v>144</v>
      </c>
      <c r="DM5" s="18"/>
      <c r="DN5" s="19" t="s">
        <v>143</v>
      </c>
      <c r="DO5" s="18"/>
      <c r="DP5" s="19" t="s">
        <v>144</v>
      </c>
      <c r="DS5" s="18"/>
      <c r="DT5" s="19" t="s">
        <v>143</v>
      </c>
      <c r="DU5" s="18"/>
      <c r="DV5" s="19" t="s">
        <v>144</v>
      </c>
      <c r="DY5" s="18"/>
      <c r="DZ5" s="19" t="s">
        <v>143</v>
      </c>
      <c r="EA5" s="18"/>
      <c r="EB5" s="19" t="s">
        <v>144</v>
      </c>
      <c r="EE5" s="18"/>
      <c r="EF5" s="19" t="s">
        <v>143</v>
      </c>
      <c r="EG5" s="18"/>
      <c r="EH5" s="19" t="s">
        <v>144</v>
      </c>
      <c r="EK5" s="18"/>
      <c r="EL5" s="19" t="s">
        <v>143</v>
      </c>
      <c r="EM5" s="18"/>
      <c r="EN5" s="19" t="s">
        <v>144</v>
      </c>
      <c r="EQ5" s="18"/>
      <c r="ER5" s="19" t="s">
        <v>143</v>
      </c>
      <c r="ES5" s="18"/>
      <c r="ET5" s="19" t="s">
        <v>144</v>
      </c>
      <c r="EW5" s="18"/>
      <c r="EX5" s="19" t="s">
        <v>143</v>
      </c>
      <c r="EY5" s="18"/>
      <c r="EZ5" s="19" t="s">
        <v>144</v>
      </c>
      <c r="FC5" s="18"/>
      <c r="FD5" s="19" t="s">
        <v>143</v>
      </c>
      <c r="FE5" s="18"/>
      <c r="FF5" s="19" t="s">
        <v>144</v>
      </c>
      <c r="FI5" s="18"/>
      <c r="FJ5" s="19" t="s">
        <v>143</v>
      </c>
      <c r="FK5" s="18"/>
      <c r="FL5" s="19" t="s">
        <v>144</v>
      </c>
      <c r="FO5" s="18"/>
      <c r="FP5" s="19" t="s">
        <v>143</v>
      </c>
      <c r="FQ5" s="18"/>
      <c r="FR5" s="19" t="s">
        <v>144</v>
      </c>
      <c r="FU5" s="18"/>
      <c r="FV5" s="19" t="s">
        <v>143</v>
      </c>
      <c r="FW5" s="18"/>
      <c r="FX5" s="19" t="s">
        <v>144</v>
      </c>
      <c r="GA5" s="18"/>
      <c r="GB5" s="19" t="s">
        <v>143</v>
      </c>
      <c r="GC5" s="18"/>
      <c r="GD5" s="19" t="s">
        <v>144</v>
      </c>
      <c r="GG5" s="18"/>
      <c r="GH5" s="19" t="s">
        <v>143</v>
      </c>
      <c r="GI5" s="18"/>
      <c r="GJ5" s="19" t="s">
        <v>144</v>
      </c>
      <c r="GM5" s="18"/>
      <c r="GN5" s="19" t="s">
        <v>143</v>
      </c>
      <c r="GO5" s="18"/>
      <c r="GP5" s="19" t="s">
        <v>144</v>
      </c>
      <c r="GS5" s="18"/>
      <c r="GT5" s="19" t="s">
        <v>143</v>
      </c>
      <c r="GU5" s="18"/>
      <c r="GV5" s="19" t="s">
        <v>144</v>
      </c>
      <c r="GY5" s="18"/>
      <c r="GZ5" s="19" t="s">
        <v>143</v>
      </c>
      <c r="HA5" s="18"/>
      <c r="HB5" s="19" t="s">
        <v>144</v>
      </c>
      <c r="HE5" s="18"/>
      <c r="HF5" s="19" t="s">
        <v>143</v>
      </c>
      <c r="HG5" s="18"/>
      <c r="HH5" s="19" t="s">
        <v>144</v>
      </c>
      <c r="HK5" s="18"/>
      <c r="HL5" s="19" t="s">
        <v>143</v>
      </c>
      <c r="HM5" s="18"/>
      <c r="HN5" s="19" t="s">
        <v>144</v>
      </c>
      <c r="HQ5" s="18"/>
      <c r="HR5" s="19" t="s">
        <v>143</v>
      </c>
      <c r="HS5" s="18"/>
      <c r="HT5" s="19" t="s">
        <v>144</v>
      </c>
      <c r="HW5" s="18"/>
      <c r="HX5" s="19" t="s">
        <v>143</v>
      </c>
      <c r="HY5" s="18"/>
      <c r="HZ5" s="19" t="s">
        <v>144</v>
      </c>
      <c r="IC5" s="18"/>
      <c r="ID5" s="19" t="s">
        <v>143</v>
      </c>
      <c r="IE5" s="18"/>
      <c r="IF5" s="19" t="s">
        <v>144</v>
      </c>
      <c r="II5" s="18"/>
      <c r="IJ5" s="19" t="s">
        <v>143</v>
      </c>
      <c r="IK5" s="18"/>
      <c r="IL5" s="19" t="s">
        <v>144</v>
      </c>
      <c r="IO5" s="18"/>
      <c r="IP5" s="19" t="s">
        <v>143</v>
      </c>
      <c r="IQ5" s="18"/>
      <c r="IR5" s="19" t="s">
        <v>144</v>
      </c>
    </row>
    <row r="6" spans="1:252" ht="24" thickBot="1">
      <c r="A6" s="24">
        <f>B6-C6</f>
        <v>0</v>
      </c>
      <c r="B6" s="24">
        <f>E6-F6</f>
        <v>0</v>
      </c>
      <c r="C6" s="25">
        <f>I16</f>
        <v>0</v>
      </c>
      <c r="D6" s="25"/>
      <c r="E6" s="25">
        <f>I15</f>
        <v>0</v>
      </c>
      <c r="F6" s="25">
        <f>[1]الاستاذ!K15</f>
        <v>0</v>
      </c>
      <c r="G6" s="26" t="s">
        <v>55</v>
      </c>
      <c r="H6" s="27"/>
      <c r="I6" s="18"/>
      <c r="J6" s="19" t="s">
        <v>145</v>
      </c>
      <c r="K6" s="18"/>
      <c r="L6" s="19" t="s">
        <v>146</v>
      </c>
      <c r="O6" s="18"/>
      <c r="P6" s="19" t="s">
        <v>145</v>
      </c>
      <c r="Q6" s="18"/>
      <c r="R6" s="19" t="s">
        <v>146</v>
      </c>
      <c r="U6" s="18"/>
      <c r="V6" s="19" t="s">
        <v>145</v>
      </c>
      <c r="W6" s="18"/>
      <c r="X6" s="19" t="s">
        <v>146</v>
      </c>
      <c r="AA6" s="18"/>
      <c r="AB6" s="19" t="s">
        <v>145</v>
      </c>
      <c r="AC6" s="18"/>
      <c r="AD6" s="19" t="s">
        <v>146</v>
      </c>
      <c r="AG6" s="18"/>
      <c r="AH6" s="19" t="s">
        <v>145</v>
      </c>
      <c r="AI6" s="18"/>
      <c r="AJ6" s="19" t="s">
        <v>146</v>
      </c>
      <c r="AM6" s="18"/>
      <c r="AN6" s="19" t="s">
        <v>145</v>
      </c>
      <c r="AO6" s="18"/>
      <c r="AP6" s="19" t="s">
        <v>146</v>
      </c>
      <c r="AS6" s="18"/>
      <c r="AT6" s="19" t="s">
        <v>145</v>
      </c>
      <c r="AU6" s="18"/>
      <c r="AV6" s="19" t="s">
        <v>146</v>
      </c>
      <c r="AY6" s="18"/>
      <c r="AZ6" s="19" t="s">
        <v>145</v>
      </c>
      <c r="BA6" s="18"/>
      <c r="BB6" s="19" t="s">
        <v>146</v>
      </c>
      <c r="BE6" s="18"/>
      <c r="BF6" s="19" t="s">
        <v>145</v>
      </c>
      <c r="BG6" s="18"/>
      <c r="BH6" s="19" t="s">
        <v>146</v>
      </c>
      <c r="BK6" s="18"/>
      <c r="BL6" s="19" t="s">
        <v>145</v>
      </c>
      <c r="BM6" s="18"/>
      <c r="BN6" s="19" t="s">
        <v>146</v>
      </c>
      <c r="BQ6" s="18"/>
      <c r="BR6" s="19" t="s">
        <v>145</v>
      </c>
      <c r="BS6" s="18"/>
      <c r="BT6" s="19" t="s">
        <v>146</v>
      </c>
      <c r="BW6" s="18"/>
      <c r="BX6" s="19" t="s">
        <v>145</v>
      </c>
      <c r="BY6" s="18"/>
      <c r="BZ6" s="19" t="s">
        <v>146</v>
      </c>
      <c r="CC6" s="18"/>
      <c r="CD6" s="19" t="s">
        <v>145</v>
      </c>
      <c r="CE6" s="18"/>
      <c r="CF6" s="19" t="s">
        <v>146</v>
      </c>
      <c r="CI6" s="18"/>
      <c r="CJ6" s="19" t="s">
        <v>145</v>
      </c>
      <c r="CK6" s="18"/>
      <c r="CL6" s="19" t="s">
        <v>146</v>
      </c>
      <c r="CO6" s="18"/>
      <c r="CP6" s="19" t="s">
        <v>145</v>
      </c>
      <c r="CQ6" s="18"/>
      <c r="CR6" s="19" t="s">
        <v>146</v>
      </c>
      <c r="CU6" s="18"/>
      <c r="CV6" s="19" t="s">
        <v>145</v>
      </c>
      <c r="CW6" s="18"/>
      <c r="CX6" s="19" t="s">
        <v>146</v>
      </c>
      <c r="DA6" s="18"/>
      <c r="DB6" s="19" t="s">
        <v>145</v>
      </c>
      <c r="DC6" s="18"/>
      <c r="DD6" s="19" t="s">
        <v>146</v>
      </c>
      <c r="DG6" s="18"/>
      <c r="DH6" s="19" t="s">
        <v>145</v>
      </c>
      <c r="DI6" s="18"/>
      <c r="DJ6" s="19" t="s">
        <v>146</v>
      </c>
      <c r="DM6" s="18"/>
      <c r="DN6" s="19" t="s">
        <v>145</v>
      </c>
      <c r="DO6" s="18"/>
      <c r="DP6" s="19" t="s">
        <v>146</v>
      </c>
      <c r="DS6" s="18"/>
      <c r="DT6" s="19" t="s">
        <v>145</v>
      </c>
      <c r="DU6" s="18"/>
      <c r="DV6" s="19" t="s">
        <v>146</v>
      </c>
      <c r="DY6" s="18"/>
      <c r="DZ6" s="19" t="s">
        <v>145</v>
      </c>
      <c r="EA6" s="18"/>
      <c r="EB6" s="19" t="s">
        <v>146</v>
      </c>
      <c r="EE6" s="18"/>
      <c r="EF6" s="19" t="s">
        <v>145</v>
      </c>
      <c r="EG6" s="18"/>
      <c r="EH6" s="19" t="s">
        <v>146</v>
      </c>
      <c r="EK6" s="18"/>
      <c r="EL6" s="19" t="s">
        <v>145</v>
      </c>
      <c r="EM6" s="18"/>
      <c r="EN6" s="19" t="s">
        <v>146</v>
      </c>
      <c r="EQ6" s="18"/>
      <c r="ER6" s="19" t="s">
        <v>145</v>
      </c>
      <c r="ES6" s="18"/>
      <c r="ET6" s="19" t="s">
        <v>146</v>
      </c>
      <c r="EW6" s="18"/>
      <c r="EX6" s="19" t="s">
        <v>145</v>
      </c>
      <c r="EY6" s="18"/>
      <c r="EZ6" s="19" t="s">
        <v>146</v>
      </c>
      <c r="FC6" s="18"/>
      <c r="FD6" s="19" t="s">
        <v>145</v>
      </c>
      <c r="FE6" s="18"/>
      <c r="FF6" s="19" t="s">
        <v>146</v>
      </c>
      <c r="FI6" s="18"/>
      <c r="FJ6" s="19" t="s">
        <v>145</v>
      </c>
      <c r="FK6" s="18"/>
      <c r="FL6" s="19" t="s">
        <v>146</v>
      </c>
      <c r="FO6" s="18"/>
      <c r="FP6" s="19" t="s">
        <v>145</v>
      </c>
      <c r="FQ6" s="18"/>
      <c r="FR6" s="19" t="s">
        <v>146</v>
      </c>
      <c r="FU6" s="18"/>
      <c r="FV6" s="19" t="s">
        <v>145</v>
      </c>
      <c r="FW6" s="18"/>
      <c r="FX6" s="19" t="s">
        <v>146</v>
      </c>
      <c r="GA6" s="18"/>
      <c r="GB6" s="19" t="s">
        <v>145</v>
      </c>
      <c r="GC6" s="18"/>
      <c r="GD6" s="19" t="s">
        <v>146</v>
      </c>
      <c r="GG6" s="18"/>
      <c r="GH6" s="19" t="s">
        <v>145</v>
      </c>
      <c r="GI6" s="18"/>
      <c r="GJ6" s="19" t="s">
        <v>146</v>
      </c>
      <c r="GM6" s="18"/>
      <c r="GN6" s="19" t="s">
        <v>145</v>
      </c>
      <c r="GO6" s="18"/>
      <c r="GP6" s="19" t="s">
        <v>146</v>
      </c>
      <c r="GS6" s="18"/>
      <c r="GT6" s="19" t="s">
        <v>145</v>
      </c>
      <c r="GU6" s="18"/>
      <c r="GV6" s="19" t="s">
        <v>146</v>
      </c>
      <c r="GY6" s="18"/>
      <c r="GZ6" s="19" t="s">
        <v>145</v>
      </c>
      <c r="HA6" s="18"/>
      <c r="HB6" s="19" t="s">
        <v>146</v>
      </c>
      <c r="HE6" s="18"/>
      <c r="HF6" s="19" t="s">
        <v>145</v>
      </c>
      <c r="HG6" s="18"/>
      <c r="HH6" s="19" t="s">
        <v>146</v>
      </c>
      <c r="HK6" s="18"/>
      <c r="HL6" s="19" t="s">
        <v>145</v>
      </c>
      <c r="HM6" s="18"/>
      <c r="HN6" s="19" t="s">
        <v>146</v>
      </c>
      <c r="HQ6" s="18"/>
      <c r="HR6" s="19" t="s">
        <v>145</v>
      </c>
      <c r="HS6" s="18"/>
      <c r="HT6" s="19" t="s">
        <v>146</v>
      </c>
      <c r="HW6" s="18"/>
      <c r="HX6" s="19" t="s">
        <v>145</v>
      </c>
      <c r="HY6" s="18"/>
      <c r="HZ6" s="19" t="s">
        <v>146</v>
      </c>
      <c r="IC6" s="18"/>
      <c r="ID6" s="19" t="s">
        <v>145</v>
      </c>
      <c r="IE6" s="18"/>
      <c r="IF6" s="19" t="s">
        <v>146</v>
      </c>
      <c r="II6" s="18"/>
      <c r="IJ6" s="19" t="s">
        <v>145</v>
      </c>
      <c r="IK6" s="18"/>
      <c r="IL6" s="19" t="s">
        <v>146</v>
      </c>
      <c r="IO6" s="18"/>
      <c r="IP6" s="19" t="s">
        <v>145</v>
      </c>
      <c r="IQ6" s="18"/>
      <c r="IR6" s="19" t="s">
        <v>146</v>
      </c>
    </row>
    <row r="7" spans="1:252" ht="24" thickBot="1">
      <c r="A7" s="24">
        <f t="shared" ref="A7:A14" si="0">B7-C7</f>
        <v>0</v>
      </c>
      <c r="B7" s="24">
        <f t="shared" ref="B7:B14" si="1">E7-F7</f>
        <v>0</v>
      </c>
      <c r="C7" s="25">
        <f>O16</f>
        <v>0</v>
      </c>
      <c r="D7" s="25"/>
      <c r="E7" s="25">
        <f>O15</f>
        <v>0</v>
      </c>
      <c r="F7" s="25">
        <f>Q15</f>
        <v>0</v>
      </c>
      <c r="G7" s="26" t="s">
        <v>147</v>
      </c>
      <c r="H7" s="27"/>
      <c r="I7" s="18"/>
      <c r="J7" s="19" t="s">
        <v>148</v>
      </c>
      <c r="K7" s="18"/>
      <c r="L7" s="19" t="s">
        <v>149</v>
      </c>
      <c r="O7" s="18"/>
      <c r="P7" s="19" t="s">
        <v>148</v>
      </c>
      <c r="Q7" s="18"/>
      <c r="R7" s="19" t="s">
        <v>149</v>
      </c>
      <c r="U7" s="18"/>
      <c r="V7" s="19" t="s">
        <v>148</v>
      </c>
      <c r="W7" s="18"/>
      <c r="X7" s="19" t="s">
        <v>149</v>
      </c>
      <c r="AA7" s="18"/>
      <c r="AB7" s="19" t="s">
        <v>148</v>
      </c>
      <c r="AC7" s="18"/>
      <c r="AD7" s="19" t="s">
        <v>149</v>
      </c>
      <c r="AG7" s="18"/>
      <c r="AH7" s="19" t="s">
        <v>148</v>
      </c>
      <c r="AI7" s="18"/>
      <c r="AJ7" s="19" t="s">
        <v>149</v>
      </c>
      <c r="AM7" s="18"/>
      <c r="AN7" s="19" t="s">
        <v>148</v>
      </c>
      <c r="AO7" s="18"/>
      <c r="AP7" s="19" t="s">
        <v>149</v>
      </c>
      <c r="AS7" s="18"/>
      <c r="AT7" s="19" t="s">
        <v>148</v>
      </c>
      <c r="AU7" s="18"/>
      <c r="AV7" s="19" t="s">
        <v>149</v>
      </c>
      <c r="AY7" s="18"/>
      <c r="AZ7" s="19" t="s">
        <v>148</v>
      </c>
      <c r="BA7" s="18"/>
      <c r="BB7" s="19" t="s">
        <v>149</v>
      </c>
      <c r="BE7" s="18"/>
      <c r="BF7" s="19" t="s">
        <v>148</v>
      </c>
      <c r="BG7" s="18"/>
      <c r="BH7" s="19" t="s">
        <v>149</v>
      </c>
      <c r="BK7" s="18"/>
      <c r="BL7" s="19" t="s">
        <v>148</v>
      </c>
      <c r="BM7" s="18"/>
      <c r="BN7" s="19" t="s">
        <v>149</v>
      </c>
      <c r="BQ7" s="18"/>
      <c r="BR7" s="19" t="s">
        <v>148</v>
      </c>
      <c r="BS7" s="18"/>
      <c r="BT7" s="19" t="s">
        <v>149</v>
      </c>
      <c r="BW7" s="18"/>
      <c r="BX7" s="19" t="s">
        <v>148</v>
      </c>
      <c r="BY7" s="18"/>
      <c r="BZ7" s="19" t="s">
        <v>149</v>
      </c>
      <c r="CC7" s="18"/>
      <c r="CD7" s="19" t="s">
        <v>148</v>
      </c>
      <c r="CE7" s="18"/>
      <c r="CF7" s="19" t="s">
        <v>149</v>
      </c>
      <c r="CI7" s="18"/>
      <c r="CJ7" s="19" t="s">
        <v>148</v>
      </c>
      <c r="CK7" s="18"/>
      <c r="CL7" s="19" t="s">
        <v>149</v>
      </c>
      <c r="CO7" s="18"/>
      <c r="CP7" s="19" t="s">
        <v>148</v>
      </c>
      <c r="CQ7" s="18"/>
      <c r="CR7" s="19" t="s">
        <v>149</v>
      </c>
      <c r="CU7" s="18"/>
      <c r="CV7" s="19" t="s">
        <v>148</v>
      </c>
      <c r="CW7" s="18"/>
      <c r="CX7" s="19" t="s">
        <v>149</v>
      </c>
      <c r="DA7" s="18"/>
      <c r="DB7" s="19" t="s">
        <v>148</v>
      </c>
      <c r="DC7" s="18"/>
      <c r="DD7" s="19" t="s">
        <v>149</v>
      </c>
      <c r="DG7" s="18"/>
      <c r="DH7" s="19" t="s">
        <v>148</v>
      </c>
      <c r="DI7" s="18"/>
      <c r="DJ7" s="19" t="s">
        <v>149</v>
      </c>
      <c r="DM7" s="18"/>
      <c r="DN7" s="19" t="s">
        <v>148</v>
      </c>
      <c r="DO7" s="18"/>
      <c r="DP7" s="19" t="s">
        <v>149</v>
      </c>
      <c r="DS7" s="18"/>
      <c r="DT7" s="19" t="s">
        <v>148</v>
      </c>
      <c r="DU7" s="18"/>
      <c r="DV7" s="19" t="s">
        <v>149</v>
      </c>
      <c r="DY7" s="18"/>
      <c r="DZ7" s="19" t="s">
        <v>148</v>
      </c>
      <c r="EA7" s="18"/>
      <c r="EB7" s="19" t="s">
        <v>149</v>
      </c>
      <c r="EE7" s="18"/>
      <c r="EF7" s="19" t="s">
        <v>148</v>
      </c>
      <c r="EG7" s="18"/>
      <c r="EH7" s="19" t="s">
        <v>149</v>
      </c>
      <c r="EK7" s="18"/>
      <c r="EL7" s="19" t="s">
        <v>148</v>
      </c>
      <c r="EM7" s="18"/>
      <c r="EN7" s="19" t="s">
        <v>149</v>
      </c>
      <c r="EQ7" s="18"/>
      <c r="ER7" s="19" t="s">
        <v>148</v>
      </c>
      <c r="ES7" s="18"/>
      <c r="ET7" s="19" t="s">
        <v>149</v>
      </c>
      <c r="EW7" s="18"/>
      <c r="EX7" s="19" t="s">
        <v>148</v>
      </c>
      <c r="EY7" s="18"/>
      <c r="EZ7" s="19" t="s">
        <v>149</v>
      </c>
      <c r="FC7" s="18"/>
      <c r="FD7" s="19" t="s">
        <v>148</v>
      </c>
      <c r="FE7" s="18"/>
      <c r="FF7" s="19" t="s">
        <v>149</v>
      </c>
      <c r="FI7" s="18"/>
      <c r="FJ7" s="19" t="s">
        <v>148</v>
      </c>
      <c r="FK7" s="18"/>
      <c r="FL7" s="19" t="s">
        <v>149</v>
      </c>
      <c r="FO7" s="18"/>
      <c r="FP7" s="19" t="s">
        <v>148</v>
      </c>
      <c r="FQ7" s="18"/>
      <c r="FR7" s="19" t="s">
        <v>149</v>
      </c>
      <c r="FU7" s="18"/>
      <c r="FV7" s="19" t="s">
        <v>148</v>
      </c>
      <c r="FW7" s="18"/>
      <c r="FX7" s="19" t="s">
        <v>149</v>
      </c>
      <c r="GA7" s="18"/>
      <c r="GB7" s="19" t="s">
        <v>148</v>
      </c>
      <c r="GC7" s="18"/>
      <c r="GD7" s="19" t="s">
        <v>149</v>
      </c>
      <c r="GG7" s="18"/>
      <c r="GH7" s="19" t="s">
        <v>148</v>
      </c>
      <c r="GI7" s="18"/>
      <c r="GJ7" s="19" t="s">
        <v>149</v>
      </c>
      <c r="GM7" s="18"/>
      <c r="GN7" s="19" t="s">
        <v>148</v>
      </c>
      <c r="GO7" s="18"/>
      <c r="GP7" s="19" t="s">
        <v>149</v>
      </c>
      <c r="GS7" s="18"/>
      <c r="GT7" s="19" t="s">
        <v>148</v>
      </c>
      <c r="GU7" s="18"/>
      <c r="GV7" s="19" t="s">
        <v>149</v>
      </c>
      <c r="GY7" s="18"/>
      <c r="GZ7" s="19" t="s">
        <v>148</v>
      </c>
      <c r="HA7" s="18"/>
      <c r="HB7" s="19" t="s">
        <v>149</v>
      </c>
      <c r="HE7" s="18"/>
      <c r="HF7" s="19" t="s">
        <v>148</v>
      </c>
      <c r="HG7" s="18"/>
      <c r="HH7" s="19" t="s">
        <v>149</v>
      </c>
      <c r="HK7" s="18"/>
      <c r="HL7" s="19" t="s">
        <v>148</v>
      </c>
      <c r="HM7" s="18"/>
      <c r="HN7" s="19" t="s">
        <v>149</v>
      </c>
      <c r="HQ7" s="18"/>
      <c r="HR7" s="19" t="s">
        <v>148</v>
      </c>
      <c r="HS7" s="18"/>
      <c r="HT7" s="19" t="s">
        <v>149</v>
      </c>
      <c r="HW7" s="18"/>
      <c r="HX7" s="19" t="s">
        <v>148</v>
      </c>
      <c r="HY7" s="18"/>
      <c r="HZ7" s="19" t="s">
        <v>149</v>
      </c>
      <c r="IC7" s="18"/>
      <c r="ID7" s="19" t="s">
        <v>148</v>
      </c>
      <c r="IE7" s="18"/>
      <c r="IF7" s="19" t="s">
        <v>149</v>
      </c>
      <c r="II7" s="18"/>
      <c r="IJ7" s="19" t="s">
        <v>148</v>
      </c>
      <c r="IK7" s="18"/>
      <c r="IL7" s="19" t="s">
        <v>149</v>
      </c>
      <c r="IO7" s="18"/>
      <c r="IP7" s="19" t="s">
        <v>148</v>
      </c>
      <c r="IQ7" s="18"/>
      <c r="IR7" s="19" t="s">
        <v>149</v>
      </c>
    </row>
    <row r="8" spans="1:252" ht="24" thickBot="1">
      <c r="A8" s="24">
        <f t="shared" si="0"/>
        <v>0</v>
      </c>
      <c r="B8" s="24">
        <f t="shared" si="1"/>
        <v>0</v>
      </c>
      <c r="C8" s="25">
        <f>U16</f>
        <v>0</v>
      </c>
      <c r="D8" s="25"/>
      <c r="E8" s="25">
        <f>O15</f>
        <v>0</v>
      </c>
      <c r="F8" s="25">
        <f>W15</f>
        <v>0</v>
      </c>
      <c r="G8" s="26" t="s">
        <v>150</v>
      </c>
      <c r="H8" s="27"/>
      <c r="I8" s="18"/>
      <c r="J8" s="19" t="s">
        <v>151</v>
      </c>
      <c r="K8" s="18"/>
      <c r="L8" s="19" t="s">
        <v>152</v>
      </c>
      <c r="O8" s="18"/>
      <c r="P8" s="19" t="s">
        <v>151</v>
      </c>
      <c r="Q8" s="18"/>
      <c r="R8" s="19" t="s">
        <v>152</v>
      </c>
      <c r="U8" s="18"/>
      <c r="V8" s="19" t="s">
        <v>151</v>
      </c>
      <c r="W8" s="18"/>
      <c r="X8" s="19" t="s">
        <v>152</v>
      </c>
      <c r="AA8" s="18"/>
      <c r="AB8" s="19" t="s">
        <v>151</v>
      </c>
      <c r="AC8" s="18"/>
      <c r="AD8" s="19" t="s">
        <v>152</v>
      </c>
      <c r="AG8" s="18"/>
      <c r="AH8" s="19" t="s">
        <v>151</v>
      </c>
      <c r="AI8" s="18"/>
      <c r="AJ8" s="19" t="s">
        <v>152</v>
      </c>
      <c r="AM8" s="18"/>
      <c r="AN8" s="19" t="s">
        <v>151</v>
      </c>
      <c r="AO8" s="18"/>
      <c r="AP8" s="19" t="s">
        <v>152</v>
      </c>
      <c r="AS8" s="18"/>
      <c r="AT8" s="19" t="s">
        <v>151</v>
      </c>
      <c r="AU8" s="18"/>
      <c r="AV8" s="19" t="s">
        <v>152</v>
      </c>
      <c r="AY8" s="18"/>
      <c r="AZ8" s="19" t="s">
        <v>151</v>
      </c>
      <c r="BA8" s="18"/>
      <c r="BB8" s="19" t="s">
        <v>152</v>
      </c>
      <c r="BE8" s="18"/>
      <c r="BF8" s="19" t="s">
        <v>151</v>
      </c>
      <c r="BG8" s="18"/>
      <c r="BH8" s="19" t="s">
        <v>152</v>
      </c>
      <c r="BK8" s="18"/>
      <c r="BL8" s="19" t="s">
        <v>151</v>
      </c>
      <c r="BM8" s="18"/>
      <c r="BN8" s="19" t="s">
        <v>152</v>
      </c>
      <c r="BQ8" s="18"/>
      <c r="BR8" s="19" t="s">
        <v>151</v>
      </c>
      <c r="BS8" s="18"/>
      <c r="BT8" s="19" t="s">
        <v>152</v>
      </c>
      <c r="BW8" s="18"/>
      <c r="BX8" s="19" t="s">
        <v>151</v>
      </c>
      <c r="BY8" s="18"/>
      <c r="BZ8" s="19" t="s">
        <v>152</v>
      </c>
      <c r="CC8" s="18"/>
      <c r="CD8" s="19" t="s">
        <v>151</v>
      </c>
      <c r="CE8" s="18"/>
      <c r="CF8" s="19" t="s">
        <v>152</v>
      </c>
      <c r="CI8" s="18"/>
      <c r="CJ8" s="19" t="s">
        <v>151</v>
      </c>
      <c r="CK8" s="18"/>
      <c r="CL8" s="19" t="s">
        <v>152</v>
      </c>
      <c r="CO8" s="18"/>
      <c r="CP8" s="19" t="s">
        <v>151</v>
      </c>
      <c r="CQ8" s="18"/>
      <c r="CR8" s="19" t="s">
        <v>152</v>
      </c>
      <c r="CU8" s="18"/>
      <c r="CV8" s="19" t="s">
        <v>151</v>
      </c>
      <c r="CW8" s="18"/>
      <c r="CX8" s="19" t="s">
        <v>152</v>
      </c>
      <c r="DA8" s="18"/>
      <c r="DB8" s="19" t="s">
        <v>151</v>
      </c>
      <c r="DC8" s="18"/>
      <c r="DD8" s="19" t="s">
        <v>152</v>
      </c>
      <c r="DG8" s="18"/>
      <c r="DH8" s="19" t="s">
        <v>151</v>
      </c>
      <c r="DI8" s="18"/>
      <c r="DJ8" s="19" t="s">
        <v>152</v>
      </c>
      <c r="DM8" s="18"/>
      <c r="DN8" s="19" t="s">
        <v>151</v>
      </c>
      <c r="DO8" s="18"/>
      <c r="DP8" s="19" t="s">
        <v>152</v>
      </c>
      <c r="DS8" s="18"/>
      <c r="DT8" s="19" t="s">
        <v>151</v>
      </c>
      <c r="DU8" s="18"/>
      <c r="DV8" s="19" t="s">
        <v>152</v>
      </c>
      <c r="DY8" s="18"/>
      <c r="DZ8" s="19" t="s">
        <v>151</v>
      </c>
      <c r="EA8" s="18"/>
      <c r="EB8" s="19" t="s">
        <v>152</v>
      </c>
      <c r="EE8" s="18"/>
      <c r="EF8" s="19" t="s">
        <v>151</v>
      </c>
      <c r="EG8" s="18"/>
      <c r="EH8" s="19" t="s">
        <v>152</v>
      </c>
      <c r="EK8" s="18"/>
      <c r="EL8" s="19" t="s">
        <v>151</v>
      </c>
      <c r="EM8" s="18"/>
      <c r="EN8" s="19" t="s">
        <v>152</v>
      </c>
      <c r="EQ8" s="18"/>
      <c r="ER8" s="19" t="s">
        <v>151</v>
      </c>
      <c r="ES8" s="18"/>
      <c r="ET8" s="19" t="s">
        <v>152</v>
      </c>
      <c r="EW8" s="18"/>
      <c r="EX8" s="19" t="s">
        <v>151</v>
      </c>
      <c r="EY8" s="18"/>
      <c r="EZ8" s="19" t="s">
        <v>152</v>
      </c>
      <c r="FC8" s="18"/>
      <c r="FD8" s="19" t="s">
        <v>151</v>
      </c>
      <c r="FE8" s="18"/>
      <c r="FF8" s="19" t="s">
        <v>152</v>
      </c>
      <c r="FI8" s="18"/>
      <c r="FJ8" s="19" t="s">
        <v>151</v>
      </c>
      <c r="FK8" s="18"/>
      <c r="FL8" s="19" t="s">
        <v>152</v>
      </c>
      <c r="FO8" s="18"/>
      <c r="FP8" s="19" t="s">
        <v>151</v>
      </c>
      <c r="FQ8" s="18"/>
      <c r="FR8" s="19" t="s">
        <v>152</v>
      </c>
      <c r="FU8" s="18"/>
      <c r="FV8" s="19" t="s">
        <v>151</v>
      </c>
      <c r="FW8" s="18"/>
      <c r="FX8" s="19" t="s">
        <v>152</v>
      </c>
      <c r="GA8" s="18"/>
      <c r="GB8" s="19" t="s">
        <v>151</v>
      </c>
      <c r="GC8" s="18"/>
      <c r="GD8" s="19" t="s">
        <v>152</v>
      </c>
      <c r="GG8" s="18"/>
      <c r="GH8" s="19" t="s">
        <v>151</v>
      </c>
      <c r="GI8" s="18"/>
      <c r="GJ8" s="19" t="s">
        <v>152</v>
      </c>
      <c r="GM8" s="18"/>
      <c r="GN8" s="19" t="s">
        <v>151</v>
      </c>
      <c r="GO8" s="18"/>
      <c r="GP8" s="19" t="s">
        <v>152</v>
      </c>
      <c r="GS8" s="18"/>
      <c r="GT8" s="19" t="s">
        <v>151</v>
      </c>
      <c r="GU8" s="18"/>
      <c r="GV8" s="19" t="s">
        <v>152</v>
      </c>
      <c r="GY8" s="18"/>
      <c r="GZ8" s="19" t="s">
        <v>151</v>
      </c>
      <c r="HA8" s="18"/>
      <c r="HB8" s="19" t="s">
        <v>152</v>
      </c>
      <c r="HE8" s="18"/>
      <c r="HF8" s="19" t="s">
        <v>151</v>
      </c>
      <c r="HG8" s="18"/>
      <c r="HH8" s="19" t="s">
        <v>152</v>
      </c>
      <c r="HK8" s="18"/>
      <c r="HL8" s="19" t="s">
        <v>151</v>
      </c>
      <c r="HM8" s="18"/>
      <c r="HN8" s="19" t="s">
        <v>152</v>
      </c>
      <c r="HQ8" s="18"/>
      <c r="HR8" s="19" t="s">
        <v>151</v>
      </c>
      <c r="HS8" s="18"/>
      <c r="HT8" s="19" t="s">
        <v>152</v>
      </c>
      <c r="HW8" s="18"/>
      <c r="HX8" s="19" t="s">
        <v>151</v>
      </c>
      <c r="HY8" s="18"/>
      <c r="HZ8" s="19" t="s">
        <v>152</v>
      </c>
      <c r="IC8" s="18"/>
      <c r="ID8" s="19" t="s">
        <v>151</v>
      </c>
      <c r="IE8" s="18"/>
      <c r="IF8" s="19" t="s">
        <v>152</v>
      </c>
      <c r="II8" s="18"/>
      <c r="IJ8" s="19" t="s">
        <v>151</v>
      </c>
      <c r="IK8" s="18"/>
      <c r="IL8" s="19" t="s">
        <v>152</v>
      </c>
      <c r="IO8" s="18"/>
      <c r="IP8" s="19" t="s">
        <v>151</v>
      </c>
      <c r="IQ8" s="18"/>
      <c r="IR8" s="19" t="s">
        <v>152</v>
      </c>
    </row>
    <row r="9" spans="1:252" ht="24" thickBot="1">
      <c r="A9" s="24">
        <f t="shared" si="0"/>
        <v>0</v>
      </c>
      <c r="B9" s="24">
        <f t="shared" si="1"/>
        <v>0</v>
      </c>
      <c r="C9" s="25">
        <f>U16</f>
        <v>0</v>
      </c>
      <c r="D9" s="25"/>
      <c r="E9" s="25">
        <f>AA15</f>
        <v>0</v>
      </c>
      <c r="F9" s="25">
        <f>W15</f>
        <v>0</v>
      </c>
      <c r="G9" s="26" t="s">
        <v>153</v>
      </c>
      <c r="H9" s="27"/>
      <c r="I9" s="18"/>
      <c r="J9" s="19" t="s">
        <v>154</v>
      </c>
      <c r="K9" s="18"/>
      <c r="L9" s="19" t="s">
        <v>155</v>
      </c>
      <c r="O9" s="18"/>
      <c r="P9" s="19" t="s">
        <v>154</v>
      </c>
      <c r="Q9" s="18"/>
      <c r="R9" s="19" t="s">
        <v>155</v>
      </c>
      <c r="U9" s="18"/>
      <c r="V9" s="19" t="s">
        <v>154</v>
      </c>
      <c r="W9" s="18"/>
      <c r="X9" s="19" t="s">
        <v>155</v>
      </c>
      <c r="AA9" s="18"/>
      <c r="AB9" s="19" t="s">
        <v>154</v>
      </c>
      <c r="AC9" s="18"/>
      <c r="AD9" s="19" t="s">
        <v>155</v>
      </c>
      <c r="AG9" s="18"/>
      <c r="AH9" s="19" t="s">
        <v>154</v>
      </c>
      <c r="AI9" s="18"/>
      <c r="AJ9" s="19" t="s">
        <v>155</v>
      </c>
      <c r="AM9" s="18"/>
      <c r="AN9" s="19" t="s">
        <v>154</v>
      </c>
      <c r="AO9" s="18"/>
      <c r="AP9" s="19" t="s">
        <v>155</v>
      </c>
      <c r="AS9" s="18"/>
      <c r="AT9" s="19" t="s">
        <v>154</v>
      </c>
      <c r="AU9" s="18"/>
      <c r="AV9" s="19" t="s">
        <v>155</v>
      </c>
      <c r="AY9" s="18"/>
      <c r="AZ9" s="19" t="s">
        <v>154</v>
      </c>
      <c r="BA9" s="18"/>
      <c r="BB9" s="19" t="s">
        <v>155</v>
      </c>
      <c r="BE9" s="18"/>
      <c r="BF9" s="19" t="s">
        <v>154</v>
      </c>
      <c r="BG9" s="18"/>
      <c r="BH9" s="19" t="s">
        <v>155</v>
      </c>
      <c r="BK9" s="18"/>
      <c r="BL9" s="19" t="s">
        <v>154</v>
      </c>
      <c r="BM9" s="18"/>
      <c r="BN9" s="19" t="s">
        <v>155</v>
      </c>
      <c r="BQ9" s="18"/>
      <c r="BR9" s="19" t="s">
        <v>154</v>
      </c>
      <c r="BS9" s="18"/>
      <c r="BT9" s="19" t="s">
        <v>155</v>
      </c>
      <c r="BW9" s="18"/>
      <c r="BX9" s="19" t="s">
        <v>154</v>
      </c>
      <c r="BY9" s="18"/>
      <c r="BZ9" s="19" t="s">
        <v>155</v>
      </c>
      <c r="CC9" s="18"/>
      <c r="CD9" s="19" t="s">
        <v>154</v>
      </c>
      <c r="CE9" s="18"/>
      <c r="CF9" s="19" t="s">
        <v>155</v>
      </c>
      <c r="CI9" s="18"/>
      <c r="CJ9" s="19" t="s">
        <v>154</v>
      </c>
      <c r="CK9" s="18"/>
      <c r="CL9" s="19" t="s">
        <v>155</v>
      </c>
      <c r="CO9" s="18"/>
      <c r="CP9" s="19" t="s">
        <v>154</v>
      </c>
      <c r="CQ9" s="18"/>
      <c r="CR9" s="19" t="s">
        <v>155</v>
      </c>
      <c r="CU9" s="18"/>
      <c r="CV9" s="19" t="s">
        <v>154</v>
      </c>
      <c r="CW9" s="18"/>
      <c r="CX9" s="19" t="s">
        <v>155</v>
      </c>
      <c r="DA9" s="18"/>
      <c r="DB9" s="19" t="s">
        <v>154</v>
      </c>
      <c r="DC9" s="18"/>
      <c r="DD9" s="19" t="s">
        <v>155</v>
      </c>
      <c r="DG9" s="18"/>
      <c r="DH9" s="19" t="s">
        <v>154</v>
      </c>
      <c r="DI9" s="18"/>
      <c r="DJ9" s="19" t="s">
        <v>155</v>
      </c>
      <c r="DM9" s="18"/>
      <c r="DN9" s="19" t="s">
        <v>154</v>
      </c>
      <c r="DO9" s="18"/>
      <c r="DP9" s="19" t="s">
        <v>155</v>
      </c>
      <c r="DS9" s="18"/>
      <c r="DT9" s="19" t="s">
        <v>154</v>
      </c>
      <c r="DU9" s="18"/>
      <c r="DV9" s="19" t="s">
        <v>155</v>
      </c>
      <c r="DY9" s="18"/>
      <c r="DZ9" s="19" t="s">
        <v>154</v>
      </c>
      <c r="EA9" s="18"/>
      <c r="EB9" s="19" t="s">
        <v>155</v>
      </c>
      <c r="EE9" s="18"/>
      <c r="EF9" s="19" t="s">
        <v>154</v>
      </c>
      <c r="EG9" s="18"/>
      <c r="EH9" s="19" t="s">
        <v>155</v>
      </c>
      <c r="EK9" s="18"/>
      <c r="EL9" s="19" t="s">
        <v>154</v>
      </c>
      <c r="EM9" s="18"/>
      <c r="EN9" s="19" t="s">
        <v>155</v>
      </c>
      <c r="EQ9" s="18"/>
      <c r="ER9" s="19" t="s">
        <v>154</v>
      </c>
      <c r="ES9" s="18"/>
      <c r="ET9" s="19" t="s">
        <v>155</v>
      </c>
      <c r="EW9" s="18"/>
      <c r="EX9" s="19" t="s">
        <v>154</v>
      </c>
      <c r="EY9" s="18"/>
      <c r="EZ9" s="19" t="s">
        <v>155</v>
      </c>
      <c r="FC9" s="18"/>
      <c r="FD9" s="19" t="s">
        <v>154</v>
      </c>
      <c r="FE9" s="18"/>
      <c r="FF9" s="19" t="s">
        <v>155</v>
      </c>
      <c r="FI9" s="18"/>
      <c r="FJ9" s="19" t="s">
        <v>154</v>
      </c>
      <c r="FK9" s="18"/>
      <c r="FL9" s="19" t="s">
        <v>155</v>
      </c>
      <c r="FO9" s="18"/>
      <c r="FP9" s="19" t="s">
        <v>154</v>
      </c>
      <c r="FQ9" s="18"/>
      <c r="FR9" s="19" t="s">
        <v>155</v>
      </c>
      <c r="FU9" s="18"/>
      <c r="FV9" s="19" t="s">
        <v>154</v>
      </c>
      <c r="FW9" s="18"/>
      <c r="FX9" s="19" t="s">
        <v>155</v>
      </c>
      <c r="GA9" s="18"/>
      <c r="GB9" s="19" t="s">
        <v>154</v>
      </c>
      <c r="GC9" s="18"/>
      <c r="GD9" s="19" t="s">
        <v>155</v>
      </c>
      <c r="GG9" s="18"/>
      <c r="GH9" s="19" t="s">
        <v>154</v>
      </c>
      <c r="GI9" s="18"/>
      <c r="GJ9" s="19" t="s">
        <v>155</v>
      </c>
      <c r="GM9" s="18"/>
      <c r="GN9" s="19" t="s">
        <v>154</v>
      </c>
      <c r="GO9" s="18"/>
      <c r="GP9" s="19" t="s">
        <v>155</v>
      </c>
      <c r="GS9" s="18"/>
      <c r="GT9" s="19" t="s">
        <v>154</v>
      </c>
      <c r="GU9" s="18"/>
      <c r="GV9" s="19" t="s">
        <v>155</v>
      </c>
      <c r="GY9" s="18"/>
      <c r="GZ9" s="19" t="s">
        <v>154</v>
      </c>
      <c r="HA9" s="18"/>
      <c r="HB9" s="19" t="s">
        <v>155</v>
      </c>
      <c r="HE9" s="18"/>
      <c r="HF9" s="19" t="s">
        <v>154</v>
      </c>
      <c r="HG9" s="18"/>
      <c r="HH9" s="19" t="s">
        <v>155</v>
      </c>
      <c r="HK9" s="18"/>
      <c r="HL9" s="19" t="s">
        <v>154</v>
      </c>
      <c r="HM9" s="18"/>
      <c r="HN9" s="19" t="s">
        <v>155</v>
      </c>
      <c r="HQ9" s="18"/>
      <c r="HR9" s="19" t="s">
        <v>154</v>
      </c>
      <c r="HS9" s="18"/>
      <c r="HT9" s="19" t="s">
        <v>155</v>
      </c>
      <c r="HW9" s="18"/>
      <c r="HX9" s="19" t="s">
        <v>154</v>
      </c>
      <c r="HY9" s="18"/>
      <c r="HZ9" s="19" t="s">
        <v>155</v>
      </c>
      <c r="IC9" s="18"/>
      <c r="ID9" s="19" t="s">
        <v>154</v>
      </c>
      <c r="IE9" s="18"/>
      <c r="IF9" s="19" t="s">
        <v>155</v>
      </c>
      <c r="II9" s="18"/>
      <c r="IJ9" s="19" t="s">
        <v>154</v>
      </c>
      <c r="IK9" s="18"/>
      <c r="IL9" s="19" t="s">
        <v>155</v>
      </c>
      <c r="IO9" s="18"/>
      <c r="IP9" s="19" t="s">
        <v>154</v>
      </c>
      <c r="IQ9" s="18"/>
      <c r="IR9" s="19" t="s">
        <v>155</v>
      </c>
    </row>
    <row r="10" spans="1:252" ht="24" thickBot="1">
      <c r="A10" s="24">
        <f t="shared" si="0"/>
        <v>0</v>
      </c>
      <c r="B10" s="24">
        <f t="shared" si="1"/>
        <v>0</v>
      </c>
      <c r="C10" s="25">
        <f>AA16</f>
        <v>0</v>
      </c>
      <c r="D10" s="25"/>
      <c r="E10" s="25">
        <f>AA15</f>
        <v>0</v>
      </c>
      <c r="F10" s="25">
        <f>AC15</f>
        <v>0</v>
      </c>
      <c r="G10" s="26" t="s">
        <v>156</v>
      </c>
      <c r="H10" s="27"/>
      <c r="I10" s="18"/>
      <c r="J10" s="19" t="s">
        <v>157</v>
      </c>
      <c r="K10" s="18"/>
      <c r="L10" s="19" t="s">
        <v>158</v>
      </c>
      <c r="O10" s="18"/>
      <c r="P10" s="19" t="s">
        <v>157</v>
      </c>
      <c r="Q10" s="18"/>
      <c r="R10" s="19" t="s">
        <v>158</v>
      </c>
      <c r="U10" s="18"/>
      <c r="V10" s="19" t="s">
        <v>157</v>
      </c>
      <c r="W10" s="18"/>
      <c r="X10" s="19" t="s">
        <v>158</v>
      </c>
      <c r="AA10" s="18"/>
      <c r="AB10" s="19" t="s">
        <v>157</v>
      </c>
      <c r="AC10" s="18"/>
      <c r="AD10" s="19" t="s">
        <v>158</v>
      </c>
      <c r="AG10" s="18"/>
      <c r="AH10" s="19" t="s">
        <v>157</v>
      </c>
      <c r="AI10" s="18"/>
      <c r="AJ10" s="19" t="s">
        <v>158</v>
      </c>
      <c r="AM10" s="18"/>
      <c r="AN10" s="19" t="s">
        <v>157</v>
      </c>
      <c r="AO10" s="18"/>
      <c r="AP10" s="19" t="s">
        <v>158</v>
      </c>
      <c r="AS10" s="18"/>
      <c r="AT10" s="19" t="s">
        <v>157</v>
      </c>
      <c r="AU10" s="18"/>
      <c r="AV10" s="19" t="s">
        <v>158</v>
      </c>
      <c r="AY10" s="18"/>
      <c r="AZ10" s="19" t="s">
        <v>157</v>
      </c>
      <c r="BA10" s="18"/>
      <c r="BB10" s="19" t="s">
        <v>158</v>
      </c>
      <c r="BE10" s="18"/>
      <c r="BF10" s="19" t="s">
        <v>157</v>
      </c>
      <c r="BG10" s="18"/>
      <c r="BH10" s="19" t="s">
        <v>158</v>
      </c>
      <c r="BK10" s="18"/>
      <c r="BL10" s="19" t="s">
        <v>157</v>
      </c>
      <c r="BM10" s="18"/>
      <c r="BN10" s="19" t="s">
        <v>158</v>
      </c>
      <c r="BQ10" s="18"/>
      <c r="BR10" s="19" t="s">
        <v>157</v>
      </c>
      <c r="BS10" s="18"/>
      <c r="BT10" s="19" t="s">
        <v>158</v>
      </c>
      <c r="BW10" s="18"/>
      <c r="BX10" s="19" t="s">
        <v>157</v>
      </c>
      <c r="BY10" s="18"/>
      <c r="BZ10" s="19" t="s">
        <v>158</v>
      </c>
      <c r="CC10" s="18"/>
      <c r="CD10" s="19" t="s">
        <v>157</v>
      </c>
      <c r="CE10" s="18"/>
      <c r="CF10" s="19" t="s">
        <v>158</v>
      </c>
      <c r="CI10" s="18"/>
      <c r="CJ10" s="19" t="s">
        <v>157</v>
      </c>
      <c r="CK10" s="18"/>
      <c r="CL10" s="19" t="s">
        <v>158</v>
      </c>
      <c r="CO10" s="18"/>
      <c r="CP10" s="19" t="s">
        <v>157</v>
      </c>
      <c r="CQ10" s="18"/>
      <c r="CR10" s="19" t="s">
        <v>158</v>
      </c>
      <c r="CU10" s="18"/>
      <c r="CV10" s="19" t="s">
        <v>157</v>
      </c>
      <c r="CW10" s="18"/>
      <c r="CX10" s="19" t="s">
        <v>158</v>
      </c>
      <c r="DA10" s="18"/>
      <c r="DB10" s="19" t="s">
        <v>157</v>
      </c>
      <c r="DC10" s="18"/>
      <c r="DD10" s="19" t="s">
        <v>158</v>
      </c>
      <c r="DG10" s="18"/>
      <c r="DH10" s="19" t="s">
        <v>157</v>
      </c>
      <c r="DI10" s="18"/>
      <c r="DJ10" s="19" t="s">
        <v>158</v>
      </c>
      <c r="DM10" s="18"/>
      <c r="DN10" s="19" t="s">
        <v>157</v>
      </c>
      <c r="DO10" s="18"/>
      <c r="DP10" s="19" t="s">
        <v>158</v>
      </c>
      <c r="DS10" s="18"/>
      <c r="DT10" s="19" t="s">
        <v>157</v>
      </c>
      <c r="DU10" s="18"/>
      <c r="DV10" s="19" t="s">
        <v>158</v>
      </c>
      <c r="DY10" s="18"/>
      <c r="DZ10" s="19" t="s">
        <v>157</v>
      </c>
      <c r="EA10" s="18"/>
      <c r="EB10" s="19" t="s">
        <v>158</v>
      </c>
      <c r="EE10" s="18"/>
      <c r="EF10" s="19" t="s">
        <v>157</v>
      </c>
      <c r="EG10" s="18"/>
      <c r="EH10" s="19" t="s">
        <v>158</v>
      </c>
      <c r="EK10" s="18"/>
      <c r="EL10" s="19" t="s">
        <v>157</v>
      </c>
      <c r="EM10" s="18"/>
      <c r="EN10" s="19" t="s">
        <v>158</v>
      </c>
      <c r="EQ10" s="18"/>
      <c r="ER10" s="19" t="s">
        <v>157</v>
      </c>
      <c r="ES10" s="18"/>
      <c r="ET10" s="19" t="s">
        <v>158</v>
      </c>
      <c r="EW10" s="18"/>
      <c r="EX10" s="19" t="s">
        <v>157</v>
      </c>
      <c r="EY10" s="18"/>
      <c r="EZ10" s="19" t="s">
        <v>158</v>
      </c>
      <c r="FC10" s="18"/>
      <c r="FD10" s="19" t="s">
        <v>157</v>
      </c>
      <c r="FE10" s="18"/>
      <c r="FF10" s="19" t="s">
        <v>158</v>
      </c>
      <c r="FI10" s="18"/>
      <c r="FJ10" s="19" t="s">
        <v>157</v>
      </c>
      <c r="FK10" s="18"/>
      <c r="FL10" s="19" t="s">
        <v>158</v>
      </c>
      <c r="FO10" s="18"/>
      <c r="FP10" s="19" t="s">
        <v>157</v>
      </c>
      <c r="FQ10" s="18"/>
      <c r="FR10" s="19" t="s">
        <v>158</v>
      </c>
      <c r="FU10" s="18"/>
      <c r="FV10" s="19" t="s">
        <v>157</v>
      </c>
      <c r="FW10" s="18"/>
      <c r="FX10" s="19" t="s">
        <v>158</v>
      </c>
      <c r="GA10" s="18"/>
      <c r="GB10" s="19" t="s">
        <v>157</v>
      </c>
      <c r="GC10" s="18"/>
      <c r="GD10" s="19" t="s">
        <v>158</v>
      </c>
      <c r="GG10" s="18"/>
      <c r="GH10" s="19" t="s">
        <v>157</v>
      </c>
      <c r="GI10" s="18"/>
      <c r="GJ10" s="19" t="s">
        <v>158</v>
      </c>
      <c r="GM10" s="18"/>
      <c r="GN10" s="19" t="s">
        <v>157</v>
      </c>
      <c r="GO10" s="18"/>
      <c r="GP10" s="19" t="s">
        <v>158</v>
      </c>
      <c r="GS10" s="18"/>
      <c r="GT10" s="19" t="s">
        <v>157</v>
      </c>
      <c r="GU10" s="18"/>
      <c r="GV10" s="19" t="s">
        <v>158</v>
      </c>
      <c r="GY10" s="18"/>
      <c r="GZ10" s="19" t="s">
        <v>157</v>
      </c>
      <c r="HA10" s="18"/>
      <c r="HB10" s="19" t="s">
        <v>158</v>
      </c>
      <c r="HE10" s="18"/>
      <c r="HF10" s="19" t="s">
        <v>157</v>
      </c>
      <c r="HG10" s="18"/>
      <c r="HH10" s="19" t="s">
        <v>158</v>
      </c>
      <c r="HK10" s="18"/>
      <c r="HL10" s="19" t="s">
        <v>157</v>
      </c>
      <c r="HM10" s="18"/>
      <c r="HN10" s="19" t="s">
        <v>158</v>
      </c>
      <c r="HQ10" s="18"/>
      <c r="HR10" s="19" t="s">
        <v>157</v>
      </c>
      <c r="HS10" s="18"/>
      <c r="HT10" s="19" t="s">
        <v>158</v>
      </c>
      <c r="HW10" s="18"/>
      <c r="HX10" s="19" t="s">
        <v>157</v>
      </c>
      <c r="HY10" s="18"/>
      <c r="HZ10" s="19" t="s">
        <v>158</v>
      </c>
      <c r="IC10" s="18"/>
      <c r="ID10" s="19" t="s">
        <v>157</v>
      </c>
      <c r="IE10" s="18"/>
      <c r="IF10" s="19" t="s">
        <v>158</v>
      </c>
      <c r="II10" s="18"/>
      <c r="IJ10" s="19" t="s">
        <v>157</v>
      </c>
      <c r="IK10" s="18"/>
      <c r="IL10" s="19" t="s">
        <v>158</v>
      </c>
      <c r="IO10" s="18"/>
      <c r="IP10" s="19" t="s">
        <v>157</v>
      </c>
      <c r="IQ10" s="18"/>
      <c r="IR10" s="19" t="s">
        <v>158</v>
      </c>
    </row>
    <row r="11" spans="1:252" ht="24" thickBot="1">
      <c r="A11" s="24">
        <f t="shared" si="0"/>
        <v>0</v>
      </c>
      <c r="B11" s="24">
        <f t="shared" si="1"/>
        <v>0</v>
      </c>
      <c r="C11" s="25">
        <f>AG16</f>
        <v>0</v>
      </c>
      <c r="D11" s="25"/>
      <c r="E11" s="25">
        <f>AG15</f>
        <v>0</v>
      </c>
      <c r="F11" s="25">
        <f>AI15</f>
        <v>0</v>
      </c>
      <c r="G11" s="26" t="s">
        <v>159</v>
      </c>
      <c r="H11" s="27"/>
      <c r="I11" s="18"/>
      <c r="J11" s="19" t="s">
        <v>160</v>
      </c>
      <c r="K11" s="18"/>
      <c r="L11" s="19" t="s">
        <v>161</v>
      </c>
      <c r="O11" s="18"/>
      <c r="P11" s="19" t="s">
        <v>160</v>
      </c>
      <c r="Q11" s="18"/>
      <c r="R11" s="19" t="s">
        <v>161</v>
      </c>
      <c r="U11" s="18"/>
      <c r="V11" s="19" t="s">
        <v>160</v>
      </c>
      <c r="W11" s="18"/>
      <c r="X11" s="19" t="s">
        <v>161</v>
      </c>
      <c r="AA11" s="18"/>
      <c r="AB11" s="19" t="s">
        <v>160</v>
      </c>
      <c r="AC11" s="18"/>
      <c r="AD11" s="19" t="s">
        <v>161</v>
      </c>
      <c r="AG11" s="18"/>
      <c r="AH11" s="19" t="s">
        <v>160</v>
      </c>
      <c r="AI11" s="18"/>
      <c r="AJ11" s="19" t="s">
        <v>161</v>
      </c>
      <c r="AM11" s="18"/>
      <c r="AN11" s="19" t="s">
        <v>160</v>
      </c>
      <c r="AO11" s="18"/>
      <c r="AP11" s="19" t="s">
        <v>161</v>
      </c>
      <c r="AS11" s="18"/>
      <c r="AT11" s="19" t="s">
        <v>160</v>
      </c>
      <c r="AU11" s="18"/>
      <c r="AV11" s="19" t="s">
        <v>161</v>
      </c>
      <c r="AY11" s="18"/>
      <c r="AZ11" s="19" t="s">
        <v>160</v>
      </c>
      <c r="BA11" s="18"/>
      <c r="BB11" s="19" t="s">
        <v>161</v>
      </c>
      <c r="BE11" s="18"/>
      <c r="BF11" s="19" t="s">
        <v>160</v>
      </c>
      <c r="BG11" s="18"/>
      <c r="BH11" s="19" t="s">
        <v>161</v>
      </c>
      <c r="BK11" s="18"/>
      <c r="BL11" s="19" t="s">
        <v>160</v>
      </c>
      <c r="BM11" s="18"/>
      <c r="BN11" s="19" t="s">
        <v>161</v>
      </c>
      <c r="BQ11" s="18"/>
      <c r="BR11" s="19" t="s">
        <v>160</v>
      </c>
      <c r="BS11" s="18"/>
      <c r="BT11" s="19" t="s">
        <v>161</v>
      </c>
      <c r="BW11" s="18"/>
      <c r="BX11" s="19" t="s">
        <v>160</v>
      </c>
      <c r="BY11" s="18"/>
      <c r="BZ11" s="19" t="s">
        <v>161</v>
      </c>
      <c r="CC11" s="18"/>
      <c r="CD11" s="19" t="s">
        <v>160</v>
      </c>
      <c r="CE11" s="18"/>
      <c r="CF11" s="19" t="s">
        <v>161</v>
      </c>
      <c r="CI11" s="18"/>
      <c r="CJ11" s="19" t="s">
        <v>160</v>
      </c>
      <c r="CK11" s="18"/>
      <c r="CL11" s="19" t="s">
        <v>161</v>
      </c>
      <c r="CO11" s="18"/>
      <c r="CP11" s="19" t="s">
        <v>160</v>
      </c>
      <c r="CQ11" s="18"/>
      <c r="CR11" s="19" t="s">
        <v>161</v>
      </c>
      <c r="CU11" s="18"/>
      <c r="CV11" s="19" t="s">
        <v>160</v>
      </c>
      <c r="CW11" s="18"/>
      <c r="CX11" s="19" t="s">
        <v>161</v>
      </c>
      <c r="DA11" s="18"/>
      <c r="DB11" s="19" t="s">
        <v>160</v>
      </c>
      <c r="DC11" s="18"/>
      <c r="DD11" s="19" t="s">
        <v>161</v>
      </c>
      <c r="DG11" s="18"/>
      <c r="DH11" s="19" t="s">
        <v>160</v>
      </c>
      <c r="DI11" s="18"/>
      <c r="DJ11" s="19" t="s">
        <v>161</v>
      </c>
      <c r="DM11" s="18"/>
      <c r="DN11" s="19" t="s">
        <v>160</v>
      </c>
      <c r="DO11" s="18"/>
      <c r="DP11" s="19" t="s">
        <v>161</v>
      </c>
      <c r="DS11" s="18"/>
      <c r="DT11" s="19" t="s">
        <v>160</v>
      </c>
      <c r="DU11" s="18"/>
      <c r="DV11" s="19" t="s">
        <v>161</v>
      </c>
      <c r="DY11" s="18"/>
      <c r="DZ11" s="19" t="s">
        <v>160</v>
      </c>
      <c r="EA11" s="18"/>
      <c r="EB11" s="19" t="s">
        <v>161</v>
      </c>
      <c r="EE11" s="18"/>
      <c r="EF11" s="19" t="s">
        <v>160</v>
      </c>
      <c r="EG11" s="18"/>
      <c r="EH11" s="19" t="s">
        <v>161</v>
      </c>
      <c r="EK11" s="18"/>
      <c r="EL11" s="19" t="s">
        <v>160</v>
      </c>
      <c r="EM11" s="18"/>
      <c r="EN11" s="19" t="s">
        <v>161</v>
      </c>
      <c r="EQ11" s="18"/>
      <c r="ER11" s="19" t="s">
        <v>160</v>
      </c>
      <c r="ES11" s="18"/>
      <c r="ET11" s="19" t="s">
        <v>161</v>
      </c>
      <c r="EW11" s="18"/>
      <c r="EX11" s="19" t="s">
        <v>160</v>
      </c>
      <c r="EY11" s="18"/>
      <c r="EZ11" s="19" t="s">
        <v>161</v>
      </c>
      <c r="FC11" s="18"/>
      <c r="FD11" s="19" t="s">
        <v>160</v>
      </c>
      <c r="FE11" s="18"/>
      <c r="FF11" s="19" t="s">
        <v>161</v>
      </c>
      <c r="FI11" s="18"/>
      <c r="FJ11" s="19" t="s">
        <v>160</v>
      </c>
      <c r="FK11" s="18"/>
      <c r="FL11" s="19" t="s">
        <v>161</v>
      </c>
      <c r="FO11" s="18"/>
      <c r="FP11" s="19" t="s">
        <v>160</v>
      </c>
      <c r="FQ11" s="18"/>
      <c r="FR11" s="19" t="s">
        <v>161</v>
      </c>
      <c r="FU11" s="18"/>
      <c r="FV11" s="19" t="s">
        <v>160</v>
      </c>
      <c r="FW11" s="18"/>
      <c r="FX11" s="19" t="s">
        <v>161</v>
      </c>
      <c r="GA11" s="18"/>
      <c r="GB11" s="19" t="s">
        <v>160</v>
      </c>
      <c r="GC11" s="18"/>
      <c r="GD11" s="19" t="s">
        <v>161</v>
      </c>
      <c r="GG11" s="18"/>
      <c r="GH11" s="19" t="s">
        <v>160</v>
      </c>
      <c r="GI11" s="18"/>
      <c r="GJ11" s="19" t="s">
        <v>161</v>
      </c>
      <c r="GM11" s="18"/>
      <c r="GN11" s="19" t="s">
        <v>160</v>
      </c>
      <c r="GO11" s="18"/>
      <c r="GP11" s="19" t="s">
        <v>161</v>
      </c>
      <c r="GS11" s="18"/>
      <c r="GT11" s="19" t="s">
        <v>160</v>
      </c>
      <c r="GU11" s="18"/>
      <c r="GV11" s="19" t="s">
        <v>161</v>
      </c>
      <c r="GY11" s="18"/>
      <c r="GZ11" s="19" t="s">
        <v>160</v>
      </c>
      <c r="HA11" s="18"/>
      <c r="HB11" s="19" t="s">
        <v>161</v>
      </c>
      <c r="HE11" s="18"/>
      <c r="HF11" s="19" t="s">
        <v>160</v>
      </c>
      <c r="HG11" s="18"/>
      <c r="HH11" s="19" t="s">
        <v>161</v>
      </c>
      <c r="HK11" s="18"/>
      <c r="HL11" s="19" t="s">
        <v>160</v>
      </c>
      <c r="HM11" s="18"/>
      <c r="HN11" s="19" t="s">
        <v>161</v>
      </c>
      <c r="HQ11" s="18"/>
      <c r="HR11" s="19" t="s">
        <v>160</v>
      </c>
      <c r="HS11" s="18"/>
      <c r="HT11" s="19" t="s">
        <v>161</v>
      </c>
      <c r="HW11" s="18"/>
      <c r="HX11" s="19" t="s">
        <v>160</v>
      </c>
      <c r="HY11" s="18"/>
      <c r="HZ11" s="19" t="s">
        <v>161</v>
      </c>
      <c r="IC11" s="18"/>
      <c r="ID11" s="19" t="s">
        <v>160</v>
      </c>
      <c r="IE11" s="18"/>
      <c r="IF11" s="19" t="s">
        <v>161</v>
      </c>
      <c r="II11" s="18"/>
      <c r="IJ11" s="19" t="s">
        <v>160</v>
      </c>
      <c r="IK11" s="18"/>
      <c r="IL11" s="19" t="s">
        <v>161</v>
      </c>
      <c r="IO11" s="18"/>
      <c r="IP11" s="19" t="s">
        <v>160</v>
      </c>
      <c r="IQ11" s="18"/>
      <c r="IR11" s="19" t="s">
        <v>161</v>
      </c>
    </row>
    <row r="12" spans="1:252" ht="24" thickBot="1">
      <c r="A12" s="24">
        <f t="shared" si="0"/>
        <v>0</v>
      </c>
      <c r="B12" s="24">
        <f t="shared" si="1"/>
        <v>0</v>
      </c>
      <c r="C12" s="25">
        <f>AM16</f>
        <v>0</v>
      </c>
      <c r="D12" s="25"/>
      <c r="E12" s="25">
        <f>AM15</f>
        <v>0</v>
      </c>
      <c r="F12" s="25">
        <f>AO15</f>
        <v>0</v>
      </c>
      <c r="G12" s="26" t="s">
        <v>162</v>
      </c>
      <c r="H12" s="27"/>
      <c r="I12" s="18"/>
      <c r="J12" s="19" t="s">
        <v>163</v>
      </c>
      <c r="K12" s="18"/>
      <c r="L12" s="19" t="s">
        <v>163</v>
      </c>
      <c r="O12" s="18"/>
      <c r="P12" s="19" t="s">
        <v>163</v>
      </c>
      <c r="Q12" s="18"/>
      <c r="R12" s="19" t="s">
        <v>163</v>
      </c>
      <c r="U12" s="18"/>
      <c r="V12" s="19" t="s">
        <v>163</v>
      </c>
      <c r="W12" s="18"/>
      <c r="X12" s="19" t="s">
        <v>163</v>
      </c>
      <c r="AA12" s="18"/>
      <c r="AB12" s="19" t="s">
        <v>163</v>
      </c>
      <c r="AC12" s="18"/>
      <c r="AD12" s="19" t="s">
        <v>163</v>
      </c>
      <c r="AG12" s="18"/>
      <c r="AH12" s="19" t="s">
        <v>163</v>
      </c>
      <c r="AI12" s="18"/>
      <c r="AJ12" s="19" t="s">
        <v>163</v>
      </c>
      <c r="AM12" s="18"/>
      <c r="AN12" s="19" t="s">
        <v>163</v>
      </c>
      <c r="AO12" s="18"/>
      <c r="AP12" s="19" t="s">
        <v>163</v>
      </c>
      <c r="AS12" s="18"/>
      <c r="AT12" s="19" t="s">
        <v>163</v>
      </c>
      <c r="AU12" s="18"/>
      <c r="AV12" s="19" t="s">
        <v>163</v>
      </c>
      <c r="AY12" s="18"/>
      <c r="AZ12" s="19" t="s">
        <v>163</v>
      </c>
      <c r="BA12" s="18"/>
      <c r="BB12" s="19" t="s">
        <v>163</v>
      </c>
      <c r="BE12" s="18"/>
      <c r="BF12" s="19" t="s">
        <v>163</v>
      </c>
      <c r="BG12" s="18"/>
      <c r="BH12" s="19" t="s">
        <v>163</v>
      </c>
      <c r="BK12" s="18"/>
      <c r="BL12" s="19" t="s">
        <v>163</v>
      </c>
      <c r="BM12" s="18"/>
      <c r="BN12" s="19" t="s">
        <v>163</v>
      </c>
      <c r="BQ12" s="18"/>
      <c r="BR12" s="19" t="s">
        <v>163</v>
      </c>
      <c r="BS12" s="18"/>
      <c r="BT12" s="19" t="s">
        <v>163</v>
      </c>
      <c r="BW12" s="18"/>
      <c r="BX12" s="19" t="s">
        <v>163</v>
      </c>
      <c r="BY12" s="18"/>
      <c r="BZ12" s="19" t="s">
        <v>163</v>
      </c>
      <c r="CC12" s="18"/>
      <c r="CD12" s="19" t="s">
        <v>163</v>
      </c>
      <c r="CE12" s="18"/>
      <c r="CF12" s="19" t="s">
        <v>163</v>
      </c>
      <c r="CI12" s="18"/>
      <c r="CJ12" s="19" t="s">
        <v>163</v>
      </c>
      <c r="CK12" s="18"/>
      <c r="CL12" s="19" t="s">
        <v>163</v>
      </c>
      <c r="CO12" s="18"/>
      <c r="CP12" s="19" t="s">
        <v>163</v>
      </c>
      <c r="CQ12" s="18"/>
      <c r="CR12" s="19" t="s">
        <v>163</v>
      </c>
      <c r="CU12" s="18"/>
      <c r="CV12" s="19" t="s">
        <v>163</v>
      </c>
      <c r="CW12" s="18"/>
      <c r="CX12" s="19" t="s">
        <v>163</v>
      </c>
      <c r="DA12" s="18"/>
      <c r="DB12" s="19" t="s">
        <v>163</v>
      </c>
      <c r="DC12" s="18"/>
      <c r="DD12" s="19" t="s">
        <v>163</v>
      </c>
      <c r="DG12" s="18"/>
      <c r="DH12" s="19" t="s">
        <v>163</v>
      </c>
      <c r="DI12" s="18"/>
      <c r="DJ12" s="19" t="s">
        <v>163</v>
      </c>
      <c r="DM12" s="18"/>
      <c r="DN12" s="19" t="s">
        <v>163</v>
      </c>
      <c r="DO12" s="18"/>
      <c r="DP12" s="19" t="s">
        <v>163</v>
      </c>
      <c r="DS12" s="18"/>
      <c r="DT12" s="19" t="s">
        <v>163</v>
      </c>
      <c r="DU12" s="18"/>
      <c r="DV12" s="19" t="s">
        <v>163</v>
      </c>
      <c r="DY12" s="18"/>
      <c r="DZ12" s="19" t="s">
        <v>163</v>
      </c>
      <c r="EA12" s="18"/>
      <c r="EB12" s="19" t="s">
        <v>163</v>
      </c>
      <c r="EE12" s="18"/>
      <c r="EF12" s="19" t="s">
        <v>163</v>
      </c>
      <c r="EG12" s="18"/>
      <c r="EH12" s="19" t="s">
        <v>163</v>
      </c>
      <c r="EK12" s="18"/>
      <c r="EL12" s="19" t="s">
        <v>163</v>
      </c>
      <c r="EM12" s="18"/>
      <c r="EN12" s="19" t="s">
        <v>163</v>
      </c>
      <c r="EQ12" s="18"/>
      <c r="ER12" s="19" t="s">
        <v>163</v>
      </c>
      <c r="ES12" s="18"/>
      <c r="ET12" s="19" t="s">
        <v>163</v>
      </c>
      <c r="EW12" s="18"/>
      <c r="EX12" s="19" t="s">
        <v>163</v>
      </c>
      <c r="EY12" s="18"/>
      <c r="EZ12" s="19" t="s">
        <v>163</v>
      </c>
      <c r="FC12" s="18"/>
      <c r="FD12" s="19" t="s">
        <v>163</v>
      </c>
      <c r="FE12" s="18"/>
      <c r="FF12" s="19" t="s">
        <v>163</v>
      </c>
      <c r="FI12" s="18"/>
      <c r="FJ12" s="19" t="s">
        <v>163</v>
      </c>
      <c r="FK12" s="18"/>
      <c r="FL12" s="19" t="s">
        <v>163</v>
      </c>
      <c r="FO12" s="18"/>
      <c r="FP12" s="19" t="s">
        <v>163</v>
      </c>
      <c r="FQ12" s="18"/>
      <c r="FR12" s="19" t="s">
        <v>163</v>
      </c>
      <c r="FU12" s="18"/>
      <c r="FV12" s="19" t="s">
        <v>163</v>
      </c>
      <c r="FW12" s="18"/>
      <c r="FX12" s="19" t="s">
        <v>163</v>
      </c>
      <c r="GA12" s="18"/>
      <c r="GB12" s="19" t="s">
        <v>163</v>
      </c>
      <c r="GC12" s="18"/>
      <c r="GD12" s="19" t="s">
        <v>163</v>
      </c>
      <c r="GG12" s="18"/>
      <c r="GH12" s="19" t="s">
        <v>163</v>
      </c>
      <c r="GI12" s="18"/>
      <c r="GJ12" s="19" t="s">
        <v>163</v>
      </c>
      <c r="GM12" s="18"/>
      <c r="GN12" s="19" t="s">
        <v>163</v>
      </c>
      <c r="GO12" s="18"/>
      <c r="GP12" s="19" t="s">
        <v>163</v>
      </c>
      <c r="GS12" s="18"/>
      <c r="GT12" s="19" t="s">
        <v>163</v>
      </c>
      <c r="GU12" s="18"/>
      <c r="GV12" s="19" t="s">
        <v>163</v>
      </c>
      <c r="GY12" s="18"/>
      <c r="GZ12" s="19" t="s">
        <v>163</v>
      </c>
      <c r="HA12" s="18"/>
      <c r="HB12" s="19" t="s">
        <v>163</v>
      </c>
      <c r="HE12" s="18"/>
      <c r="HF12" s="19" t="s">
        <v>163</v>
      </c>
      <c r="HG12" s="18"/>
      <c r="HH12" s="19" t="s">
        <v>163</v>
      </c>
      <c r="HK12" s="18"/>
      <c r="HL12" s="19" t="s">
        <v>163</v>
      </c>
      <c r="HM12" s="18"/>
      <c r="HN12" s="19" t="s">
        <v>163</v>
      </c>
      <c r="HQ12" s="18"/>
      <c r="HR12" s="19" t="s">
        <v>163</v>
      </c>
      <c r="HS12" s="18"/>
      <c r="HT12" s="19" t="s">
        <v>163</v>
      </c>
      <c r="HW12" s="18"/>
      <c r="HX12" s="19" t="s">
        <v>163</v>
      </c>
      <c r="HY12" s="18"/>
      <c r="HZ12" s="19" t="s">
        <v>163</v>
      </c>
      <c r="IC12" s="18"/>
      <c r="ID12" s="19" t="s">
        <v>163</v>
      </c>
      <c r="IE12" s="18"/>
      <c r="IF12" s="19" t="s">
        <v>163</v>
      </c>
      <c r="II12" s="18"/>
      <c r="IJ12" s="19" t="s">
        <v>163</v>
      </c>
      <c r="IK12" s="18"/>
      <c r="IL12" s="19" t="s">
        <v>163</v>
      </c>
      <c r="IO12" s="18"/>
      <c r="IP12" s="19" t="s">
        <v>163</v>
      </c>
      <c r="IQ12" s="18"/>
      <c r="IR12" s="19" t="s">
        <v>163</v>
      </c>
    </row>
    <row r="13" spans="1:252" ht="24" thickBot="1">
      <c r="A13" s="24">
        <f t="shared" si="0"/>
        <v>0</v>
      </c>
      <c r="B13" s="24">
        <f t="shared" si="1"/>
        <v>0</v>
      </c>
      <c r="C13" s="25">
        <f>AS16</f>
        <v>0</v>
      </c>
      <c r="D13" s="25"/>
      <c r="E13" s="25">
        <f>AS15</f>
        <v>0</v>
      </c>
      <c r="F13" s="25">
        <f>AU15</f>
        <v>0</v>
      </c>
      <c r="G13" s="28" t="s">
        <v>164</v>
      </c>
      <c r="H13" s="27"/>
      <c r="I13" s="18"/>
      <c r="J13" s="19" t="s">
        <v>165</v>
      </c>
      <c r="K13" s="18"/>
      <c r="L13" s="19" t="s">
        <v>166</v>
      </c>
      <c r="O13" s="18"/>
      <c r="P13" s="19" t="s">
        <v>165</v>
      </c>
      <c r="Q13" s="18"/>
      <c r="R13" s="19" t="s">
        <v>166</v>
      </c>
      <c r="U13" s="18"/>
      <c r="V13" s="19" t="s">
        <v>165</v>
      </c>
      <c r="W13" s="18"/>
      <c r="X13" s="19" t="s">
        <v>166</v>
      </c>
      <c r="AA13" s="18"/>
      <c r="AB13" s="19" t="s">
        <v>165</v>
      </c>
      <c r="AC13" s="18"/>
      <c r="AD13" s="19" t="s">
        <v>166</v>
      </c>
      <c r="AG13" s="18"/>
      <c r="AH13" s="19" t="s">
        <v>165</v>
      </c>
      <c r="AI13" s="18"/>
      <c r="AJ13" s="19" t="s">
        <v>166</v>
      </c>
      <c r="AM13" s="18"/>
      <c r="AN13" s="19" t="s">
        <v>165</v>
      </c>
      <c r="AO13" s="18"/>
      <c r="AP13" s="19" t="s">
        <v>166</v>
      </c>
      <c r="AS13" s="18"/>
      <c r="AT13" s="19" t="s">
        <v>165</v>
      </c>
      <c r="AU13" s="18"/>
      <c r="AV13" s="19" t="s">
        <v>166</v>
      </c>
      <c r="AY13" s="18"/>
      <c r="AZ13" s="19" t="s">
        <v>165</v>
      </c>
      <c r="BA13" s="18"/>
      <c r="BB13" s="19" t="s">
        <v>166</v>
      </c>
      <c r="BE13" s="18"/>
      <c r="BF13" s="19" t="s">
        <v>165</v>
      </c>
      <c r="BG13" s="18"/>
      <c r="BH13" s="19" t="s">
        <v>166</v>
      </c>
      <c r="BK13" s="18"/>
      <c r="BL13" s="19" t="s">
        <v>165</v>
      </c>
      <c r="BM13" s="18"/>
      <c r="BN13" s="19" t="s">
        <v>166</v>
      </c>
      <c r="BQ13" s="18"/>
      <c r="BR13" s="19" t="s">
        <v>165</v>
      </c>
      <c r="BS13" s="18"/>
      <c r="BT13" s="19" t="s">
        <v>166</v>
      </c>
      <c r="BW13" s="18"/>
      <c r="BX13" s="19" t="s">
        <v>165</v>
      </c>
      <c r="BY13" s="18"/>
      <c r="BZ13" s="19" t="s">
        <v>166</v>
      </c>
      <c r="CC13" s="18"/>
      <c r="CD13" s="19" t="s">
        <v>165</v>
      </c>
      <c r="CE13" s="18"/>
      <c r="CF13" s="19" t="s">
        <v>166</v>
      </c>
      <c r="CI13" s="18"/>
      <c r="CJ13" s="19" t="s">
        <v>165</v>
      </c>
      <c r="CK13" s="18"/>
      <c r="CL13" s="19" t="s">
        <v>166</v>
      </c>
      <c r="CO13" s="18"/>
      <c r="CP13" s="19" t="s">
        <v>165</v>
      </c>
      <c r="CQ13" s="18"/>
      <c r="CR13" s="19" t="s">
        <v>166</v>
      </c>
      <c r="CU13" s="18"/>
      <c r="CV13" s="19" t="s">
        <v>165</v>
      </c>
      <c r="CW13" s="18"/>
      <c r="CX13" s="19" t="s">
        <v>166</v>
      </c>
      <c r="DA13" s="18"/>
      <c r="DB13" s="19" t="s">
        <v>165</v>
      </c>
      <c r="DC13" s="18"/>
      <c r="DD13" s="19" t="s">
        <v>166</v>
      </c>
      <c r="DG13" s="18"/>
      <c r="DH13" s="19" t="s">
        <v>165</v>
      </c>
      <c r="DI13" s="18"/>
      <c r="DJ13" s="19" t="s">
        <v>166</v>
      </c>
      <c r="DM13" s="18"/>
      <c r="DN13" s="19" t="s">
        <v>165</v>
      </c>
      <c r="DO13" s="18"/>
      <c r="DP13" s="19" t="s">
        <v>166</v>
      </c>
      <c r="DS13" s="18"/>
      <c r="DT13" s="19" t="s">
        <v>165</v>
      </c>
      <c r="DU13" s="18"/>
      <c r="DV13" s="19" t="s">
        <v>166</v>
      </c>
      <c r="DY13" s="18"/>
      <c r="DZ13" s="19" t="s">
        <v>165</v>
      </c>
      <c r="EA13" s="18"/>
      <c r="EB13" s="19" t="s">
        <v>166</v>
      </c>
      <c r="EE13" s="18"/>
      <c r="EF13" s="19" t="s">
        <v>165</v>
      </c>
      <c r="EG13" s="18"/>
      <c r="EH13" s="19" t="s">
        <v>166</v>
      </c>
      <c r="EK13" s="18"/>
      <c r="EL13" s="19" t="s">
        <v>165</v>
      </c>
      <c r="EM13" s="18"/>
      <c r="EN13" s="19" t="s">
        <v>166</v>
      </c>
      <c r="EQ13" s="18"/>
      <c r="ER13" s="19" t="s">
        <v>165</v>
      </c>
      <c r="ES13" s="18"/>
      <c r="ET13" s="19" t="s">
        <v>166</v>
      </c>
      <c r="EW13" s="18"/>
      <c r="EX13" s="19" t="s">
        <v>165</v>
      </c>
      <c r="EY13" s="18"/>
      <c r="EZ13" s="19" t="s">
        <v>166</v>
      </c>
      <c r="FC13" s="18"/>
      <c r="FD13" s="19" t="s">
        <v>165</v>
      </c>
      <c r="FE13" s="18"/>
      <c r="FF13" s="19" t="s">
        <v>166</v>
      </c>
      <c r="FI13" s="18"/>
      <c r="FJ13" s="19" t="s">
        <v>165</v>
      </c>
      <c r="FK13" s="18"/>
      <c r="FL13" s="19" t="s">
        <v>166</v>
      </c>
      <c r="FO13" s="18"/>
      <c r="FP13" s="19" t="s">
        <v>165</v>
      </c>
      <c r="FQ13" s="18"/>
      <c r="FR13" s="19" t="s">
        <v>166</v>
      </c>
      <c r="FU13" s="18"/>
      <c r="FV13" s="19" t="s">
        <v>165</v>
      </c>
      <c r="FW13" s="18"/>
      <c r="FX13" s="19" t="s">
        <v>166</v>
      </c>
      <c r="GA13" s="18"/>
      <c r="GB13" s="19" t="s">
        <v>165</v>
      </c>
      <c r="GC13" s="18"/>
      <c r="GD13" s="19" t="s">
        <v>166</v>
      </c>
      <c r="GG13" s="18"/>
      <c r="GH13" s="19" t="s">
        <v>165</v>
      </c>
      <c r="GI13" s="18"/>
      <c r="GJ13" s="19" t="s">
        <v>166</v>
      </c>
      <c r="GM13" s="18"/>
      <c r="GN13" s="19" t="s">
        <v>165</v>
      </c>
      <c r="GO13" s="18"/>
      <c r="GP13" s="19" t="s">
        <v>166</v>
      </c>
      <c r="GS13" s="18"/>
      <c r="GT13" s="19" t="s">
        <v>165</v>
      </c>
      <c r="GU13" s="18"/>
      <c r="GV13" s="19" t="s">
        <v>166</v>
      </c>
      <c r="GY13" s="18"/>
      <c r="GZ13" s="19" t="s">
        <v>165</v>
      </c>
      <c r="HA13" s="18"/>
      <c r="HB13" s="19" t="s">
        <v>166</v>
      </c>
      <c r="HE13" s="18"/>
      <c r="HF13" s="19" t="s">
        <v>165</v>
      </c>
      <c r="HG13" s="18"/>
      <c r="HH13" s="19" t="s">
        <v>166</v>
      </c>
      <c r="HK13" s="18"/>
      <c r="HL13" s="19" t="s">
        <v>165</v>
      </c>
      <c r="HM13" s="18"/>
      <c r="HN13" s="19" t="s">
        <v>166</v>
      </c>
      <c r="HQ13" s="18"/>
      <c r="HR13" s="19" t="s">
        <v>165</v>
      </c>
      <c r="HS13" s="18"/>
      <c r="HT13" s="19" t="s">
        <v>166</v>
      </c>
      <c r="HW13" s="18"/>
      <c r="HX13" s="19" t="s">
        <v>165</v>
      </c>
      <c r="HY13" s="18"/>
      <c r="HZ13" s="19" t="s">
        <v>166</v>
      </c>
      <c r="IC13" s="18"/>
      <c r="ID13" s="19" t="s">
        <v>165</v>
      </c>
      <c r="IE13" s="18"/>
      <c r="IF13" s="19" t="s">
        <v>166</v>
      </c>
      <c r="II13" s="18"/>
      <c r="IJ13" s="19" t="s">
        <v>165</v>
      </c>
      <c r="IK13" s="18"/>
      <c r="IL13" s="19" t="s">
        <v>166</v>
      </c>
      <c r="IO13" s="18"/>
      <c r="IP13" s="19" t="s">
        <v>165</v>
      </c>
      <c r="IQ13" s="18"/>
      <c r="IR13" s="19" t="s">
        <v>166</v>
      </c>
    </row>
    <row r="14" spans="1:252" ht="24" thickBot="1">
      <c r="A14" s="24">
        <f t="shared" si="0"/>
        <v>0</v>
      </c>
      <c r="B14" s="24">
        <f t="shared" si="1"/>
        <v>0</v>
      </c>
      <c r="C14" s="25"/>
      <c r="D14" s="25">
        <f>AY16</f>
        <v>0</v>
      </c>
      <c r="E14" s="25">
        <f>AY15</f>
        <v>0</v>
      </c>
      <c r="F14" s="25">
        <f>BA15</f>
        <v>0</v>
      </c>
      <c r="G14" s="26" t="s">
        <v>63</v>
      </c>
      <c r="H14" s="27"/>
      <c r="I14" s="18"/>
      <c r="J14" s="19"/>
      <c r="K14" s="18"/>
      <c r="L14" s="19"/>
      <c r="O14" s="18"/>
      <c r="P14" s="19"/>
      <c r="Q14" s="18"/>
      <c r="R14" s="19"/>
      <c r="U14" s="18"/>
      <c r="V14" s="19"/>
      <c r="W14" s="18"/>
      <c r="X14" s="19"/>
      <c r="AA14" s="18"/>
      <c r="AB14" s="19"/>
      <c r="AC14" s="18"/>
      <c r="AD14" s="19"/>
      <c r="AG14" s="18"/>
      <c r="AH14" s="19"/>
      <c r="AI14" s="18"/>
      <c r="AJ14" s="19"/>
      <c r="AM14" s="18"/>
      <c r="AN14" s="19"/>
      <c r="AO14" s="18"/>
      <c r="AP14" s="19"/>
      <c r="AS14" s="18"/>
      <c r="AT14" s="19"/>
      <c r="AU14" s="18"/>
      <c r="AV14" s="19"/>
      <c r="AY14" s="18"/>
      <c r="AZ14" s="19"/>
      <c r="BA14" s="18"/>
      <c r="BB14" s="19"/>
      <c r="BE14" s="18"/>
      <c r="BF14" s="19"/>
      <c r="BG14" s="18"/>
      <c r="BH14" s="19"/>
      <c r="BK14" s="18"/>
      <c r="BL14" s="19"/>
      <c r="BM14" s="18"/>
      <c r="BN14" s="19"/>
      <c r="BQ14" s="18"/>
      <c r="BR14" s="19"/>
      <c r="BS14" s="18"/>
      <c r="BT14" s="19"/>
      <c r="BW14" s="18"/>
      <c r="BX14" s="19"/>
      <c r="BY14" s="18"/>
      <c r="BZ14" s="19"/>
      <c r="CC14" s="18"/>
      <c r="CD14" s="19"/>
      <c r="CE14" s="18"/>
      <c r="CF14" s="19"/>
      <c r="CI14" s="18"/>
      <c r="CJ14" s="19"/>
      <c r="CK14" s="18"/>
      <c r="CL14" s="19"/>
      <c r="CO14" s="18"/>
      <c r="CP14" s="19"/>
      <c r="CQ14" s="18"/>
      <c r="CR14" s="19"/>
      <c r="CU14" s="18"/>
      <c r="CV14" s="19"/>
      <c r="CW14" s="18"/>
      <c r="CX14" s="19"/>
      <c r="DA14" s="18"/>
      <c r="DB14" s="19"/>
      <c r="DC14" s="18"/>
      <c r="DD14" s="19"/>
      <c r="DG14" s="18"/>
      <c r="DH14" s="19"/>
      <c r="DI14" s="18"/>
      <c r="DJ14" s="19"/>
      <c r="DM14" s="18"/>
      <c r="DN14" s="19"/>
      <c r="DO14" s="18"/>
      <c r="DP14" s="19"/>
      <c r="DS14" s="18"/>
      <c r="DT14" s="19"/>
      <c r="DU14" s="18"/>
      <c r="DV14" s="19"/>
      <c r="DY14" s="18"/>
      <c r="DZ14" s="19"/>
      <c r="EA14" s="18"/>
      <c r="EB14" s="19"/>
      <c r="EE14" s="18"/>
      <c r="EF14" s="19"/>
      <c r="EG14" s="18"/>
      <c r="EH14" s="19"/>
      <c r="EK14" s="18"/>
      <c r="EL14" s="19"/>
      <c r="EM14" s="18"/>
      <c r="EN14" s="19"/>
      <c r="EQ14" s="18"/>
      <c r="ER14" s="19"/>
      <c r="ES14" s="18"/>
      <c r="ET14" s="19"/>
      <c r="EW14" s="18"/>
      <c r="EX14" s="19"/>
      <c r="EY14" s="18"/>
      <c r="EZ14" s="19"/>
      <c r="FC14" s="18"/>
      <c r="FD14" s="19"/>
      <c r="FE14" s="18"/>
      <c r="FF14" s="19"/>
      <c r="FI14" s="18"/>
      <c r="FJ14" s="19"/>
      <c r="FK14" s="18"/>
      <c r="FL14" s="19"/>
      <c r="FO14" s="18"/>
      <c r="FP14" s="19"/>
      <c r="FQ14" s="18"/>
      <c r="FR14" s="19"/>
      <c r="FU14" s="18"/>
      <c r="FV14" s="19"/>
      <c r="FW14" s="18"/>
      <c r="FX14" s="19"/>
      <c r="GA14" s="18"/>
      <c r="GB14" s="19"/>
      <c r="GC14" s="18"/>
      <c r="GD14" s="19"/>
      <c r="GG14" s="18"/>
      <c r="GH14" s="19"/>
      <c r="GI14" s="18"/>
      <c r="GJ14" s="19"/>
      <c r="GM14" s="18"/>
      <c r="GN14" s="19"/>
      <c r="GO14" s="18"/>
      <c r="GP14" s="19"/>
      <c r="GS14" s="18"/>
      <c r="GT14" s="19"/>
      <c r="GU14" s="18"/>
      <c r="GV14" s="19"/>
      <c r="GY14" s="18"/>
      <c r="GZ14" s="19"/>
      <c r="HA14" s="18"/>
      <c r="HB14" s="19"/>
      <c r="HE14" s="18"/>
      <c r="HF14" s="19"/>
      <c r="HG14" s="18"/>
      <c r="HH14" s="19"/>
      <c r="HK14" s="18"/>
      <c r="HL14" s="19"/>
      <c r="HM14" s="18"/>
      <c r="HN14" s="19"/>
      <c r="HQ14" s="18"/>
      <c r="HR14" s="19"/>
      <c r="HS14" s="18"/>
      <c r="HT14" s="19"/>
      <c r="HW14" s="18"/>
      <c r="HX14" s="19"/>
      <c r="HY14" s="18"/>
      <c r="HZ14" s="19"/>
      <c r="IC14" s="18"/>
      <c r="ID14" s="19"/>
      <c r="IE14" s="18"/>
      <c r="IF14" s="19"/>
      <c r="II14" s="18"/>
      <c r="IJ14" s="19"/>
      <c r="IK14" s="18"/>
      <c r="IL14" s="19"/>
      <c r="IO14" s="18"/>
      <c r="IP14" s="19"/>
      <c r="IQ14" s="18"/>
      <c r="IR14" s="19"/>
    </row>
    <row r="15" spans="1:252" ht="24" thickBot="1">
      <c r="A15" s="24">
        <f t="shared" ref="A15:A20" si="2">D15-B15</f>
        <v>0</v>
      </c>
      <c r="B15" s="24">
        <f t="shared" ref="B15:B20" si="3">F15-E15</f>
        <v>0</v>
      </c>
      <c r="C15" s="25"/>
      <c r="D15" s="25">
        <f>BE16</f>
        <v>0</v>
      </c>
      <c r="E15" s="25">
        <f>BE15</f>
        <v>0</v>
      </c>
      <c r="F15" s="25">
        <f>BG15</f>
        <v>0</v>
      </c>
      <c r="G15" s="26" t="s">
        <v>64</v>
      </c>
      <c r="H15" s="27"/>
      <c r="I15" s="18">
        <f>SUM(I2:I14)</f>
        <v>0</v>
      </c>
      <c r="J15" s="19"/>
      <c r="K15" s="18">
        <f>SUM(K2:K14)</f>
        <v>0</v>
      </c>
      <c r="L15" s="19"/>
      <c r="O15" s="18">
        <f>SUM(O2:O14)</f>
        <v>0</v>
      </c>
      <c r="P15" s="19"/>
      <c r="Q15" s="18">
        <f>SUM(Q2:Q14)</f>
        <v>0</v>
      </c>
      <c r="R15" s="19"/>
      <c r="U15" s="18">
        <f>SUM(U2:U14)</f>
        <v>0</v>
      </c>
      <c r="V15" s="19"/>
      <c r="W15" s="18">
        <f>SUM(W2:W14)</f>
        <v>0</v>
      </c>
      <c r="X15" s="19"/>
      <c r="AA15" s="18">
        <f>SUM(AA2:AA14)</f>
        <v>0</v>
      </c>
      <c r="AB15" s="19"/>
      <c r="AC15" s="18">
        <f>SUM(AC2:AC14)</f>
        <v>0</v>
      </c>
      <c r="AD15" s="19"/>
      <c r="AG15" s="18">
        <f>SUM(AG2:AG14)</f>
        <v>0</v>
      </c>
      <c r="AH15" s="19"/>
      <c r="AI15" s="18">
        <f>SUM(AI2:AI14)</f>
        <v>0</v>
      </c>
      <c r="AJ15" s="19"/>
      <c r="AM15" s="18">
        <f>SUM(AM2:AM14)</f>
        <v>0</v>
      </c>
      <c r="AN15" s="19"/>
      <c r="AO15" s="18">
        <f>SUM(AO2:AO14)</f>
        <v>0</v>
      </c>
      <c r="AP15" s="19"/>
      <c r="AS15" s="18">
        <f>SUM(AS2:AS14)</f>
        <v>0</v>
      </c>
      <c r="AT15" s="19"/>
      <c r="AU15" s="18">
        <f>SUM(AU2:AU14)</f>
        <v>0</v>
      </c>
      <c r="AV15" s="19"/>
      <c r="AY15" s="18">
        <f>SUM(AY2:AY14)</f>
        <v>0</v>
      </c>
      <c r="AZ15" s="19"/>
      <c r="BA15" s="18">
        <f>SUM(BA2:BA14)</f>
        <v>0</v>
      </c>
      <c r="BB15" s="19"/>
      <c r="BE15" s="18">
        <f>SUM(BE2:BE14)</f>
        <v>0</v>
      </c>
      <c r="BF15" s="19"/>
      <c r="BG15" s="18">
        <f>SUM(BG2:BG14)</f>
        <v>0</v>
      </c>
      <c r="BH15" s="19"/>
      <c r="BK15" s="18">
        <f>SUM(BK2:BK14)</f>
        <v>0</v>
      </c>
      <c r="BL15" s="19"/>
      <c r="BM15" s="18">
        <f>SUM(BM2:BM14)</f>
        <v>0</v>
      </c>
      <c r="BN15" s="19"/>
      <c r="BQ15" s="18">
        <f>SUM(BQ2:BQ14)</f>
        <v>0</v>
      </c>
      <c r="BR15" s="19"/>
      <c r="BS15" s="18">
        <f>SUM(BS2:BS14)</f>
        <v>0</v>
      </c>
      <c r="BT15" s="19"/>
      <c r="BW15" s="18">
        <f>SUM(BW2:BW14)</f>
        <v>0</v>
      </c>
      <c r="BX15" s="19"/>
      <c r="BY15" s="18">
        <f>SUM(BY2:BY14)</f>
        <v>0</v>
      </c>
      <c r="BZ15" s="19"/>
      <c r="CC15" s="18">
        <f>SUM(CC2:CC14)</f>
        <v>0</v>
      </c>
      <c r="CD15" s="19"/>
      <c r="CE15" s="18">
        <f>SUM(CE2:CE14)</f>
        <v>0</v>
      </c>
      <c r="CF15" s="19"/>
      <c r="CI15" s="18">
        <f>SUM(CI2:CI14)</f>
        <v>0</v>
      </c>
      <c r="CJ15" s="19"/>
      <c r="CK15" s="18">
        <f>SUM(CK2:CK14)</f>
        <v>0</v>
      </c>
      <c r="CL15" s="19"/>
      <c r="CO15" s="18">
        <f>SUM(CO2:CO14)</f>
        <v>0</v>
      </c>
      <c r="CP15" s="19"/>
      <c r="CQ15" s="18">
        <f>SUM(CQ2:CQ14)</f>
        <v>0</v>
      </c>
      <c r="CR15" s="19"/>
      <c r="CU15" s="18">
        <f>SUM(CU2:CU14)</f>
        <v>0</v>
      </c>
      <c r="CV15" s="19"/>
      <c r="CW15" s="18">
        <f>SUM(CW2:CW14)</f>
        <v>0</v>
      </c>
      <c r="CX15" s="19"/>
      <c r="DA15" s="18">
        <f>SUM(DA2:DA14)</f>
        <v>0</v>
      </c>
      <c r="DB15" s="19"/>
      <c r="DC15" s="18">
        <f>SUM(DC2:DC14)</f>
        <v>0</v>
      </c>
      <c r="DD15" s="19"/>
      <c r="DG15" s="18">
        <f>SUM(DG2:DG14)</f>
        <v>0</v>
      </c>
      <c r="DH15" s="19"/>
      <c r="DI15" s="18">
        <f>SUM(DI2:DI14)</f>
        <v>0</v>
      </c>
      <c r="DJ15" s="19"/>
      <c r="DM15" s="18">
        <f>SUM(DM2:DM14)</f>
        <v>0</v>
      </c>
      <c r="DN15" s="19"/>
      <c r="DO15" s="18">
        <f>SUM(DO2:DO14)</f>
        <v>0</v>
      </c>
      <c r="DP15" s="19"/>
      <c r="DS15" s="18">
        <f>SUM(DS2:DS14)</f>
        <v>0</v>
      </c>
      <c r="DT15" s="19"/>
      <c r="DU15" s="18">
        <f>SUM(DU2:DU14)</f>
        <v>0</v>
      </c>
      <c r="DV15" s="19"/>
      <c r="DY15" s="18">
        <f>SUM(DY2:DY14)</f>
        <v>0</v>
      </c>
      <c r="DZ15" s="19"/>
      <c r="EA15" s="18">
        <f>SUM(EA2:EA14)</f>
        <v>0</v>
      </c>
      <c r="EB15" s="19"/>
      <c r="EE15" s="18">
        <f>SUM(EE2:EE14)</f>
        <v>0</v>
      </c>
      <c r="EF15" s="19"/>
      <c r="EG15" s="18">
        <f>SUM(EG2:EG14)</f>
        <v>0</v>
      </c>
      <c r="EH15" s="19"/>
      <c r="EK15" s="18">
        <f>SUM(EK2:EK14)</f>
        <v>0</v>
      </c>
      <c r="EL15" s="19"/>
      <c r="EM15" s="18">
        <f>SUM(EM2:EM14)</f>
        <v>0</v>
      </c>
      <c r="EN15" s="19"/>
      <c r="EQ15" s="18">
        <f>SUM(EQ2:EQ14)</f>
        <v>0</v>
      </c>
      <c r="ER15" s="19"/>
      <c r="ES15" s="18">
        <f>SUM(ES2:ES14)</f>
        <v>0</v>
      </c>
      <c r="ET15" s="19"/>
      <c r="EW15" s="18">
        <f>SUM(EW2:EW14)</f>
        <v>0</v>
      </c>
      <c r="EX15" s="19"/>
      <c r="EY15" s="18">
        <f>SUM(EY2:EY14)</f>
        <v>0</v>
      </c>
      <c r="EZ15" s="19"/>
      <c r="FC15" s="18">
        <f>SUM(FC2:FC14)</f>
        <v>0</v>
      </c>
      <c r="FD15" s="19"/>
      <c r="FE15" s="18">
        <f>SUM(FE2:FE14)</f>
        <v>0</v>
      </c>
      <c r="FF15" s="19"/>
      <c r="FI15" s="18">
        <f>SUM(FI2:FI14)</f>
        <v>0</v>
      </c>
      <c r="FJ15" s="19"/>
      <c r="FK15" s="18">
        <f>SUM(FK2:FK14)</f>
        <v>0</v>
      </c>
      <c r="FL15" s="19"/>
      <c r="FO15" s="18">
        <f>SUM(FO2:FO14)</f>
        <v>0</v>
      </c>
      <c r="FP15" s="19"/>
      <c r="FQ15" s="18">
        <f>SUM(FQ2:FQ14)</f>
        <v>0</v>
      </c>
      <c r="FR15" s="19"/>
      <c r="FU15" s="18">
        <f>SUM(FU2:FU14)</f>
        <v>0</v>
      </c>
      <c r="FV15" s="19"/>
      <c r="FW15" s="18">
        <f>SUM(FW2:FW14)</f>
        <v>0</v>
      </c>
      <c r="FX15" s="19"/>
      <c r="GA15" s="18">
        <f>SUM(GA2:GA14)</f>
        <v>0</v>
      </c>
      <c r="GB15" s="19"/>
      <c r="GC15" s="18">
        <f>SUM(GC2:GC14)</f>
        <v>0</v>
      </c>
      <c r="GD15" s="19"/>
      <c r="GG15" s="18">
        <f>SUM(GG2:GG14)</f>
        <v>0</v>
      </c>
      <c r="GH15" s="19"/>
      <c r="GI15" s="18">
        <f>SUM(GI2:GI14)</f>
        <v>0</v>
      </c>
      <c r="GJ15" s="19"/>
      <c r="GM15" s="18">
        <f>SUM(GM2:GM14)</f>
        <v>0</v>
      </c>
      <c r="GN15" s="19"/>
      <c r="GO15" s="18">
        <f>SUM(GO2:GO14)</f>
        <v>0</v>
      </c>
      <c r="GP15" s="19"/>
      <c r="GS15" s="18">
        <f>SUM(GS2:GS14)</f>
        <v>0</v>
      </c>
      <c r="GT15" s="19"/>
      <c r="GU15" s="18">
        <f>SUM(GU2:GU14)</f>
        <v>0</v>
      </c>
      <c r="GV15" s="19"/>
      <c r="GY15" s="18">
        <f>SUM(GY2:GY14)</f>
        <v>0</v>
      </c>
      <c r="GZ15" s="19"/>
      <c r="HA15" s="18">
        <f>SUM(HA2:HA14)</f>
        <v>0</v>
      </c>
      <c r="HB15" s="19"/>
      <c r="HE15" s="18">
        <f>SUM(HE2:HE14)</f>
        <v>0</v>
      </c>
      <c r="HF15" s="19"/>
      <c r="HG15" s="18">
        <f>SUM(HG2:HG14)</f>
        <v>0</v>
      </c>
      <c r="HH15" s="19"/>
      <c r="HK15" s="18">
        <f>SUM(HK2:HK14)</f>
        <v>0</v>
      </c>
      <c r="HL15" s="19"/>
      <c r="HM15" s="18">
        <f>SUM(HM2:HM14)</f>
        <v>0</v>
      </c>
      <c r="HN15" s="19"/>
      <c r="HQ15" s="18">
        <f>SUM(HQ2:HQ14)</f>
        <v>0</v>
      </c>
      <c r="HR15" s="19"/>
      <c r="HS15" s="18">
        <f>SUM(HS2:HS14)</f>
        <v>0</v>
      </c>
      <c r="HT15" s="19"/>
      <c r="HW15" s="18">
        <f>SUM(HW2:HW14)</f>
        <v>0</v>
      </c>
      <c r="HX15" s="19"/>
      <c r="HY15" s="18">
        <f>SUM(HY2:HY14)</f>
        <v>0</v>
      </c>
      <c r="HZ15" s="19"/>
      <c r="IC15" s="18">
        <f>SUM(IC2:IC14)</f>
        <v>0</v>
      </c>
      <c r="ID15" s="19"/>
      <c r="IE15" s="18">
        <f>SUM(IE2:IE14)</f>
        <v>0</v>
      </c>
      <c r="IF15" s="19"/>
      <c r="II15" s="18">
        <f>SUM(II2:II14)</f>
        <v>0</v>
      </c>
      <c r="IJ15" s="19"/>
      <c r="IK15" s="18">
        <f>SUM(IK2:IK14)</f>
        <v>0</v>
      </c>
      <c r="IL15" s="19"/>
      <c r="IO15" s="18">
        <f>SUM(IO2:IO14)</f>
        <v>0</v>
      </c>
      <c r="IP15" s="19"/>
      <c r="IQ15" s="18">
        <f>SUM(IQ2:IQ14)</f>
        <v>0</v>
      </c>
      <c r="IR15" s="19"/>
    </row>
    <row r="16" spans="1:252" ht="24" thickBot="1">
      <c r="A16" s="24">
        <f t="shared" si="2"/>
        <v>0</v>
      </c>
      <c r="B16" s="24">
        <f t="shared" si="3"/>
        <v>0</v>
      </c>
      <c r="C16" s="25"/>
      <c r="D16" s="25">
        <f>BK16</f>
        <v>0</v>
      </c>
      <c r="E16" s="25">
        <f>BK15</f>
        <v>0</v>
      </c>
      <c r="F16" s="25">
        <f>BM15</f>
        <v>0</v>
      </c>
      <c r="G16" s="26" t="s">
        <v>107</v>
      </c>
      <c r="H16" s="27"/>
      <c r="I16" s="18">
        <f>I15-K15</f>
        <v>0</v>
      </c>
      <c r="J16" s="103" t="s">
        <v>5</v>
      </c>
      <c r="K16" s="103"/>
      <c r="L16" s="103"/>
      <c r="O16" s="18">
        <f>O15-Q15</f>
        <v>0</v>
      </c>
      <c r="P16" s="103" t="s">
        <v>5</v>
      </c>
      <c r="Q16" s="103"/>
      <c r="R16" s="103"/>
      <c r="U16" s="18">
        <f>U15-W15</f>
        <v>0</v>
      </c>
      <c r="V16" s="103" t="s">
        <v>5</v>
      </c>
      <c r="W16" s="103"/>
      <c r="X16" s="103"/>
      <c r="AA16" s="18">
        <f>AA15-AC15</f>
        <v>0</v>
      </c>
      <c r="AB16" s="103" t="s">
        <v>5</v>
      </c>
      <c r="AC16" s="103"/>
      <c r="AD16" s="103"/>
      <c r="AG16" s="18">
        <f>AG15-AI15</f>
        <v>0</v>
      </c>
      <c r="AH16" s="103" t="s">
        <v>5</v>
      </c>
      <c r="AI16" s="103"/>
      <c r="AJ16" s="103"/>
      <c r="AM16" s="18">
        <f>AM15-AO15</f>
        <v>0</v>
      </c>
      <c r="AN16" s="103" t="s">
        <v>5</v>
      </c>
      <c r="AO16" s="103"/>
      <c r="AP16" s="103"/>
      <c r="AS16" s="18">
        <f>AS15-AU15</f>
        <v>0</v>
      </c>
      <c r="AT16" s="103" t="s">
        <v>5</v>
      </c>
      <c r="AU16" s="103"/>
      <c r="AV16" s="103"/>
      <c r="AY16" s="18">
        <f>BA15-AY15</f>
        <v>0</v>
      </c>
      <c r="AZ16" s="103" t="s">
        <v>5</v>
      </c>
      <c r="BA16" s="103"/>
      <c r="BB16" s="103"/>
      <c r="BE16" s="18">
        <f>BG15-BE15</f>
        <v>0</v>
      </c>
      <c r="BF16" s="103" t="s">
        <v>5</v>
      </c>
      <c r="BG16" s="103"/>
      <c r="BH16" s="103"/>
      <c r="BK16" s="18">
        <f>BM15-BK15</f>
        <v>0</v>
      </c>
      <c r="BL16" s="103" t="s">
        <v>5</v>
      </c>
      <c r="BM16" s="103"/>
      <c r="BN16" s="103"/>
      <c r="BQ16" s="18">
        <f>BS15-BQ15</f>
        <v>0</v>
      </c>
      <c r="BR16" s="103" t="s">
        <v>5</v>
      </c>
      <c r="BS16" s="103"/>
      <c r="BT16" s="103"/>
      <c r="BW16" s="18">
        <f>BY15-BW15</f>
        <v>0</v>
      </c>
      <c r="BX16" s="103" t="s">
        <v>5</v>
      </c>
      <c r="BY16" s="103"/>
      <c r="BZ16" s="103"/>
      <c r="CC16" s="18">
        <f>CE15-CC15</f>
        <v>0</v>
      </c>
      <c r="CD16" s="103" t="s">
        <v>5</v>
      </c>
      <c r="CE16" s="103"/>
      <c r="CF16" s="103"/>
      <c r="CI16" s="18">
        <f>CK15-CI15</f>
        <v>0</v>
      </c>
      <c r="CJ16" s="103" t="s">
        <v>5</v>
      </c>
      <c r="CK16" s="103"/>
      <c r="CL16" s="103"/>
      <c r="CO16" s="18">
        <f>CO15-CQ15</f>
        <v>0</v>
      </c>
      <c r="CP16" s="103" t="s">
        <v>5</v>
      </c>
      <c r="CQ16" s="103"/>
      <c r="CR16" s="103"/>
      <c r="CU16" s="18">
        <f>CU15-CW15</f>
        <v>0</v>
      </c>
      <c r="CV16" s="103" t="s">
        <v>5</v>
      </c>
      <c r="CW16" s="103"/>
      <c r="CX16" s="103"/>
      <c r="DA16" s="18">
        <f>DA15-DC15</f>
        <v>0</v>
      </c>
      <c r="DB16" s="103" t="s">
        <v>5</v>
      </c>
      <c r="DC16" s="103"/>
      <c r="DD16" s="103"/>
      <c r="DG16" s="18">
        <f>DG15-DI15</f>
        <v>0</v>
      </c>
      <c r="DH16" s="103" t="s">
        <v>5</v>
      </c>
      <c r="DI16" s="103"/>
      <c r="DJ16" s="103"/>
      <c r="DM16" s="18">
        <f>DM15-DO15</f>
        <v>0</v>
      </c>
      <c r="DN16" s="103" t="s">
        <v>5</v>
      </c>
      <c r="DO16" s="103"/>
      <c r="DP16" s="103"/>
      <c r="DS16" s="18">
        <f>DS15-DU15</f>
        <v>0</v>
      </c>
      <c r="DT16" s="103" t="s">
        <v>5</v>
      </c>
      <c r="DU16" s="103"/>
      <c r="DV16" s="103"/>
      <c r="DY16" s="18">
        <f>DY15-EA15</f>
        <v>0</v>
      </c>
      <c r="DZ16" s="103" t="s">
        <v>5</v>
      </c>
      <c r="EA16" s="103"/>
      <c r="EB16" s="103"/>
      <c r="EE16" s="18">
        <f>EE15-EG15</f>
        <v>0</v>
      </c>
      <c r="EF16" s="103" t="s">
        <v>5</v>
      </c>
      <c r="EG16" s="103"/>
      <c r="EH16" s="103"/>
      <c r="EK16" s="18">
        <f>EK15-EM15</f>
        <v>0</v>
      </c>
      <c r="EL16" s="103" t="s">
        <v>5</v>
      </c>
      <c r="EM16" s="103"/>
      <c r="EN16" s="103"/>
      <c r="EQ16" s="18">
        <f>EQ15-ES15</f>
        <v>0</v>
      </c>
      <c r="ER16" s="103" t="s">
        <v>5</v>
      </c>
      <c r="ES16" s="103"/>
      <c r="ET16" s="103"/>
      <c r="EW16" s="18">
        <f>EW15-EY15</f>
        <v>0</v>
      </c>
      <c r="EX16" s="103" t="s">
        <v>5</v>
      </c>
      <c r="EY16" s="103"/>
      <c r="EZ16" s="103"/>
      <c r="FC16" s="18">
        <f>FC15-FE15</f>
        <v>0</v>
      </c>
      <c r="FD16" s="103" t="s">
        <v>5</v>
      </c>
      <c r="FE16" s="103"/>
      <c r="FF16" s="103"/>
      <c r="FI16" s="18">
        <f>FI15-FK15</f>
        <v>0</v>
      </c>
      <c r="FJ16" s="103" t="s">
        <v>5</v>
      </c>
      <c r="FK16" s="103"/>
      <c r="FL16" s="103"/>
      <c r="FO16" s="18">
        <f>FO15-FQ15</f>
        <v>0</v>
      </c>
      <c r="FP16" s="103" t="s">
        <v>5</v>
      </c>
      <c r="FQ16" s="103"/>
      <c r="FR16" s="103"/>
      <c r="FU16" s="18">
        <f>FU15-FW15</f>
        <v>0</v>
      </c>
      <c r="FV16" s="103" t="s">
        <v>5</v>
      </c>
      <c r="FW16" s="103"/>
      <c r="FX16" s="103"/>
      <c r="GA16" s="18">
        <f>GA15-GC15</f>
        <v>0</v>
      </c>
      <c r="GB16" s="103" t="s">
        <v>5</v>
      </c>
      <c r="GC16" s="103"/>
      <c r="GD16" s="103"/>
      <c r="GG16" s="18">
        <f>GG15-GI15</f>
        <v>0</v>
      </c>
      <c r="GH16" s="103" t="s">
        <v>5</v>
      </c>
      <c r="GI16" s="103"/>
      <c r="GJ16" s="103"/>
      <c r="GM16" s="18">
        <f>GO15-GM15</f>
        <v>0</v>
      </c>
      <c r="GN16" s="103" t="s">
        <v>5</v>
      </c>
      <c r="GO16" s="103"/>
      <c r="GP16" s="103"/>
      <c r="GS16" s="18">
        <f>GS15-GU15</f>
        <v>0</v>
      </c>
      <c r="GT16" s="103" t="s">
        <v>5</v>
      </c>
      <c r="GU16" s="103"/>
      <c r="GV16" s="103"/>
      <c r="GY16" s="18">
        <f>HA15-GY15</f>
        <v>0</v>
      </c>
      <c r="GZ16" s="103" t="s">
        <v>5</v>
      </c>
      <c r="HA16" s="103"/>
      <c r="HB16" s="103"/>
      <c r="HE16" s="18">
        <f>HE15-HG15</f>
        <v>0</v>
      </c>
      <c r="HF16" s="103" t="s">
        <v>5</v>
      </c>
      <c r="HG16" s="103"/>
      <c r="HH16" s="103"/>
      <c r="HK16" s="18">
        <f>HM15-HK15</f>
        <v>0</v>
      </c>
      <c r="HL16" s="103" t="s">
        <v>5</v>
      </c>
      <c r="HM16" s="103"/>
      <c r="HN16" s="103"/>
      <c r="HQ16" s="18">
        <f>HS15-HQ15</f>
        <v>0</v>
      </c>
      <c r="HR16" s="103" t="s">
        <v>5</v>
      </c>
      <c r="HS16" s="103"/>
      <c r="HT16" s="103"/>
      <c r="HW16" s="18">
        <f>HY15-HW15</f>
        <v>0</v>
      </c>
      <c r="HX16" s="103" t="s">
        <v>5</v>
      </c>
      <c r="HY16" s="103"/>
      <c r="HZ16" s="103"/>
      <c r="IC16" s="18">
        <f>IC15-IE15</f>
        <v>0</v>
      </c>
      <c r="ID16" s="103" t="s">
        <v>5</v>
      </c>
      <c r="IE16" s="103"/>
      <c r="IF16" s="103"/>
      <c r="II16" s="18">
        <f>II15-IK15</f>
        <v>0</v>
      </c>
      <c r="IJ16" s="103" t="s">
        <v>5</v>
      </c>
      <c r="IK16" s="103"/>
      <c r="IL16" s="103"/>
      <c r="IO16" s="18">
        <f>IO15-IQ15</f>
        <v>0</v>
      </c>
      <c r="IP16" s="103" t="s">
        <v>5</v>
      </c>
      <c r="IQ16" s="103"/>
      <c r="IR16" s="103"/>
    </row>
    <row r="17" spans="1:78" ht="24" thickBot="1">
      <c r="A17" s="24">
        <f t="shared" si="2"/>
        <v>0</v>
      </c>
      <c r="B17" s="24">
        <f t="shared" si="3"/>
        <v>0</v>
      </c>
      <c r="C17" s="25"/>
      <c r="D17" s="25">
        <f>BQ16</f>
        <v>0</v>
      </c>
      <c r="E17" s="25">
        <f>BQ15</f>
        <v>0</v>
      </c>
      <c r="F17" s="25">
        <f>BS15</f>
        <v>0</v>
      </c>
      <c r="G17" s="26" t="s">
        <v>167</v>
      </c>
      <c r="H17" s="27"/>
    </row>
    <row r="18" spans="1:78" ht="24" thickBot="1">
      <c r="A18" s="24">
        <f t="shared" si="2"/>
        <v>0</v>
      </c>
      <c r="B18" s="24">
        <f t="shared" si="3"/>
        <v>0</v>
      </c>
      <c r="C18" s="25"/>
      <c r="D18" s="25">
        <f>BW16</f>
        <v>0</v>
      </c>
      <c r="E18" s="25">
        <f>BW15</f>
        <v>0</v>
      </c>
      <c r="F18" s="25">
        <f>BY15</f>
        <v>0</v>
      </c>
      <c r="G18" s="26" t="s">
        <v>168</v>
      </c>
      <c r="H18" s="27"/>
    </row>
    <row r="19" spans="1:78" ht="24" thickBot="1">
      <c r="A19" s="24">
        <f t="shared" si="2"/>
        <v>0</v>
      </c>
      <c r="B19" s="24">
        <f t="shared" si="3"/>
        <v>0</v>
      </c>
      <c r="C19" s="25"/>
      <c r="D19" s="25">
        <f>CC16</f>
        <v>0</v>
      </c>
      <c r="E19" s="25">
        <f>CC15</f>
        <v>0</v>
      </c>
      <c r="F19" s="25">
        <f>CE15</f>
        <v>0</v>
      </c>
      <c r="G19" s="26" t="s">
        <v>169</v>
      </c>
      <c r="H19" s="27"/>
    </row>
    <row r="20" spans="1:78" ht="25.5" thickBot="1">
      <c r="A20" s="24">
        <f t="shared" si="2"/>
        <v>0</v>
      </c>
      <c r="B20" s="24">
        <f t="shared" si="3"/>
        <v>0</v>
      </c>
      <c r="C20" s="25"/>
      <c r="D20" s="25">
        <f>CI16</f>
        <v>0</v>
      </c>
      <c r="E20" s="25">
        <f>CI15</f>
        <v>0</v>
      </c>
      <c r="F20" s="25">
        <f>CK15</f>
        <v>0</v>
      </c>
      <c r="G20" s="26" t="s">
        <v>67</v>
      </c>
      <c r="H20" s="27"/>
      <c r="I20" s="101" t="s">
        <v>170</v>
      </c>
      <c r="J20" s="101"/>
      <c r="K20" s="101"/>
      <c r="L20" s="101"/>
      <c r="O20" s="101" t="s">
        <v>171</v>
      </c>
      <c r="P20" s="101"/>
      <c r="Q20" s="101"/>
      <c r="R20" s="101"/>
      <c r="U20" s="101" t="s">
        <v>172</v>
      </c>
      <c r="V20" s="101"/>
      <c r="W20" s="101"/>
      <c r="X20" s="101"/>
      <c r="AA20" s="101" t="s">
        <v>173</v>
      </c>
      <c r="AB20" s="101"/>
      <c r="AC20" s="101"/>
      <c r="AD20" s="101"/>
      <c r="AG20" s="101" t="s">
        <v>174</v>
      </c>
      <c r="AH20" s="101"/>
      <c r="AI20" s="101"/>
      <c r="AJ20" s="101"/>
      <c r="AM20" s="101" t="s">
        <v>175</v>
      </c>
      <c r="AN20" s="101"/>
      <c r="AO20" s="101"/>
      <c r="AP20" s="101"/>
      <c r="AS20" s="101" t="s">
        <v>176</v>
      </c>
      <c r="AT20" s="101"/>
      <c r="AU20" s="101"/>
      <c r="AV20" s="101"/>
      <c r="AY20" s="101" t="s">
        <v>177</v>
      </c>
      <c r="AZ20" s="101"/>
      <c r="BA20" s="101"/>
      <c r="BB20" s="101"/>
      <c r="BE20" s="101" t="s">
        <v>178</v>
      </c>
      <c r="BF20" s="101"/>
      <c r="BG20" s="101"/>
      <c r="BH20" s="101"/>
      <c r="BK20" s="101" t="s">
        <v>178</v>
      </c>
      <c r="BL20" s="101"/>
      <c r="BM20" s="101"/>
      <c r="BN20" s="101"/>
      <c r="BQ20" s="101" t="s">
        <v>178</v>
      </c>
      <c r="BR20" s="101"/>
      <c r="BS20" s="101"/>
      <c r="BT20" s="101"/>
      <c r="BW20" s="101" t="s">
        <v>178</v>
      </c>
      <c r="BX20" s="101"/>
      <c r="BY20" s="101"/>
      <c r="BZ20" s="101"/>
    </row>
    <row r="21" spans="1:78" ht="24" thickBot="1">
      <c r="A21" s="24">
        <f t="shared" ref="A21:A37" si="4">B21-C21</f>
        <v>0</v>
      </c>
      <c r="B21" s="24">
        <f t="shared" ref="B21:B37" si="5">E21-F21</f>
        <v>0</v>
      </c>
      <c r="C21" s="25">
        <f>CO16</f>
        <v>0</v>
      </c>
      <c r="D21" s="25"/>
      <c r="E21" s="25">
        <f>CO15</f>
        <v>0</v>
      </c>
      <c r="F21" s="25">
        <f>CQ15</f>
        <v>0</v>
      </c>
      <c r="G21" s="26" t="s">
        <v>179</v>
      </c>
      <c r="H21" s="27"/>
      <c r="I21" s="16"/>
      <c r="J21" s="17" t="s">
        <v>135</v>
      </c>
      <c r="K21" s="18"/>
      <c r="L21" s="19"/>
      <c r="O21" s="16"/>
      <c r="P21" s="17" t="s">
        <v>135</v>
      </c>
      <c r="Q21" s="18"/>
      <c r="R21" s="19"/>
      <c r="U21" s="16"/>
      <c r="V21" s="17" t="s">
        <v>135</v>
      </c>
      <c r="W21" s="18"/>
      <c r="X21" s="19"/>
      <c r="AA21" s="16"/>
      <c r="AB21" s="17" t="s">
        <v>135</v>
      </c>
      <c r="AC21" s="18"/>
      <c r="AD21" s="19"/>
      <c r="AG21" s="16"/>
      <c r="AH21" s="17" t="s">
        <v>135</v>
      </c>
      <c r="AI21" s="18"/>
      <c r="AJ21" s="19"/>
      <c r="AM21" s="16"/>
      <c r="AN21" s="17" t="s">
        <v>135</v>
      </c>
      <c r="AO21" s="18"/>
      <c r="AP21" s="19"/>
      <c r="AS21" s="16"/>
      <c r="AT21" s="17" t="s">
        <v>135</v>
      </c>
      <c r="AU21" s="18"/>
      <c r="AV21" s="19"/>
      <c r="AY21" s="16"/>
      <c r="AZ21" s="17" t="s">
        <v>135</v>
      </c>
      <c r="BA21" s="18"/>
      <c r="BB21" s="19"/>
      <c r="BE21" s="16"/>
      <c r="BF21" s="17" t="s">
        <v>135</v>
      </c>
      <c r="BG21" s="18"/>
      <c r="BH21" s="19"/>
      <c r="BK21" s="16"/>
      <c r="BL21" s="17" t="s">
        <v>135</v>
      </c>
      <c r="BM21" s="18"/>
      <c r="BN21" s="19"/>
      <c r="BQ21" s="16"/>
      <c r="BR21" s="17" t="s">
        <v>135</v>
      </c>
      <c r="BS21" s="18"/>
      <c r="BT21" s="19"/>
      <c r="BW21" s="16"/>
      <c r="BX21" s="17" t="s">
        <v>135</v>
      </c>
      <c r="BY21" s="18"/>
      <c r="BZ21" s="19"/>
    </row>
    <row r="22" spans="1:78" ht="24" thickBot="1">
      <c r="A22" s="24">
        <f t="shared" si="4"/>
        <v>0</v>
      </c>
      <c r="B22" s="24">
        <f t="shared" si="5"/>
        <v>0</v>
      </c>
      <c r="C22" s="25">
        <f>CU16</f>
        <v>0</v>
      </c>
      <c r="D22" s="25"/>
      <c r="E22" s="25">
        <f>CU15</f>
        <v>0</v>
      </c>
      <c r="F22" s="25">
        <f>CW15</f>
        <v>0</v>
      </c>
      <c r="G22" s="26" t="s">
        <v>69</v>
      </c>
      <c r="H22" s="27"/>
      <c r="I22" s="18"/>
      <c r="J22" s="19" t="s">
        <v>136</v>
      </c>
      <c r="K22" s="18"/>
      <c r="L22" s="19" t="s">
        <v>137</v>
      </c>
      <c r="O22" s="18"/>
      <c r="P22" s="19" t="s">
        <v>136</v>
      </c>
      <c r="Q22" s="18"/>
      <c r="R22" s="19" t="s">
        <v>137</v>
      </c>
      <c r="U22" s="18"/>
      <c r="V22" s="19" t="s">
        <v>136</v>
      </c>
      <c r="W22" s="18"/>
      <c r="X22" s="19" t="s">
        <v>137</v>
      </c>
      <c r="AA22" s="18"/>
      <c r="AB22" s="19" t="s">
        <v>136</v>
      </c>
      <c r="AC22" s="18"/>
      <c r="AD22" s="19" t="s">
        <v>137</v>
      </c>
      <c r="AG22" s="18"/>
      <c r="AH22" s="19" t="s">
        <v>136</v>
      </c>
      <c r="AI22" s="18"/>
      <c r="AJ22" s="19" t="s">
        <v>137</v>
      </c>
      <c r="AM22" s="18"/>
      <c r="AN22" s="19" t="s">
        <v>136</v>
      </c>
      <c r="AO22" s="18"/>
      <c r="AP22" s="19" t="s">
        <v>137</v>
      </c>
      <c r="AS22" s="18"/>
      <c r="AT22" s="19" t="s">
        <v>136</v>
      </c>
      <c r="AU22" s="18"/>
      <c r="AV22" s="19" t="s">
        <v>137</v>
      </c>
      <c r="AY22" s="18"/>
      <c r="AZ22" s="19" t="s">
        <v>136</v>
      </c>
      <c r="BA22" s="18"/>
      <c r="BB22" s="19" t="s">
        <v>137</v>
      </c>
      <c r="BE22" s="18"/>
      <c r="BF22" s="19" t="s">
        <v>136</v>
      </c>
      <c r="BG22" s="18"/>
      <c r="BH22" s="19" t="s">
        <v>137</v>
      </c>
      <c r="BK22" s="18"/>
      <c r="BL22" s="19" t="s">
        <v>136</v>
      </c>
      <c r="BM22" s="18"/>
      <c r="BN22" s="19" t="s">
        <v>137</v>
      </c>
      <c r="BQ22" s="18"/>
      <c r="BR22" s="19" t="s">
        <v>136</v>
      </c>
      <c r="BS22" s="18"/>
      <c r="BT22" s="19" t="s">
        <v>137</v>
      </c>
      <c r="BW22" s="18"/>
      <c r="BX22" s="19" t="s">
        <v>136</v>
      </c>
      <c r="BY22" s="18"/>
      <c r="BZ22" s="19" t="s">
        <v>137</v>
      </c>
    </row>
    <row r="23" spans="1:78" ht="24" thickBot="1">
      <c r="A23" s="24">
        <f t="shared" si="4"/>
        <v>0</v>
      </c>
      <c r="B23" s="24">
        <f t="shared" si="5"/>
        <v>0</v>
      </c>
      <c r="C23" s="25">
        <f>DA16</f>
        <v>0</v>
      </c>
      <c r="D23" s="25"/>
      <c r="E23" s="25">
        <f>DA15</f>
        <v>0</v>
      </c>
      <c r="F23" s="25">
        <f>DC15</f>
        <v>0</v>
      </c>
      <c r="G23" s="26" t="s">
        <v>70</v>
      </c>
      <c r="H23" s="27"/>
      <c r="I23" s="18"/>
      <c r="J23" s="19" t="s">
        <v>140</v>
      </c>
      <c r="K23" s="18"/>
      <c r="L23" s="19" t="s">
        <v>141</v>
      </c>
      <c r="O23" s="18"/>
      <c r="P23" s="19" t="s">
        <v>140</v>
      </c>
      <c r="Q23" s="18"/>
      <c r="R23" s="19" t="s">
        <v>141</v>
      </c>
      <c r="U23" s="18"/>
      <c r="V23" s="19" t="s">
        <v>140</v>
      </c>
      <c r="W23" s="18"/>
      <c r="X23" s="19" t="s">
        <v>141</v>
      </c>
      <c r="AA23" s="18"/>
      <c r="AB23" s="19" t="s">
        <v>140</v>
      </c>
      <c r="AC23" s="18"/>
      <c r="AD23" s="19" t="s">
        <v>141</v>
      </c>
      <c r="AG23" s="18"/>
      <c r="AH23" s="19" t="s">
        <v>140</v>
      </c>
      <c r="AI23" s="18"/>
      <c r="AJ23" s="19" t="s">
        <v>141</v>
      </c>
      <c r="AM23" s="18"/>
      <c r="AN23" s="19" t="s">
        <v>140</v>
      </c>
      <c r="AO23" s="18"/>
      <c r="AP23" s="19" t="s">
        <v>141</v>
      </c>
      <c r="AS23" s="18"/>
      <c r="AT23" s="19" t="s">
        <v>140</v>
      </c>
      <c r="AU23" s="18"/>
      <c r="AV23" s="19" t="s">
        <v>141</v>
      </c>
      <c r="AY23" s="18"/>
      <c r="AZ23" s="19" t="s">
        <v>140</v>
      </c>
      <c r="BA23" s="18"/>
      <c r="BB23" s="19" t="s">
        <v>141</v>
      </c>
      <c r="BE23" s="18"/>
      <c r="BF23" s="19" t="s">
        <v>140</v>
      </c>
      <c r="BG23" s="18"/>
      <c r="BH23" s="19" t="s">
        <v>141</v>
      </c>
      <c r="BK23" s="18"/>
      <c r="BL23" s="19" t="s">
        <v>140</v>
      </c>
      <c r="BM23" s="18"/>
      <c r="BN23" s="19" t="s">
        <v>141</v>
      </c>
      <c r="BQ23" s="18"/>
      <c r="BR23" s="19" t="s">
        <v>140</v>
      </c>
      <c r="BS23" s="18"/>
      <c r="BT23" s="19" t="s">
        <v>141</v>
      </c>
      <c r="BW23" s="18"/>
      <c r="BX23" s="19" t="s">
        <v>140</v>
      </c>
      <c r="BY23" s="18"/>
      <c r="BZ23" s="19" t="s">
        <v>141</v>
      </c>
    </row>
    <row r="24" spans="1:78" ht="24" thickBot="1">
      <c r="A24" s="24">
        <f t="shared" si="4"/>
        <v>0</v>
      </c>
      <c r="B24" s="24">
        <f t="shared" si="5"/>
        <v>0</v>
      </c>
      <c r="C24" s="25">
        <f>DG16</f>
        <v>0</v>
      </c>
      <c r="D24" s="25"/>
      <c r="E24" s="25">
        <f>DG15</f>
        <v>0</v>
      </c>
      <c r="F24" s="25">
        <f>DI15</f>
        <v>0</v>
      </c>
      <c r="G24" s="26" t="s">
        <v>71</v>
      </c>
      <c r="H24" s="27"/>
      <c r="I24" s="18"/>
      <c r="J24" s="19" t="s">
        <v>143</v>
      </c>
      <c r="K24" s="18"/>
      <c r="L24" s="19" t="s">
        <v>144</v>
      </c>
      <c r="O24" s="18"/>
      <c r="P24" s="19" t="s">
        <v>143</v>
      </c>
      <c r="Q24" s="18"/>
      <c r="R24" s="19" t="s">
        <v>144</v>
      </c>
      <c r="U24" s="18"/>
      <c r="V24" s="19" t="s">
        <v>143</v>
      </c>
      <c r="W24" s="18"/>
      <c r="X24" s="19" t="s">
        <v>144</v>
      </c>
      <c r="AA24" s="18"/>
      <c r="AB24" s="19" t="s">
        <v>143</v>
      </c>
      <c r="AC24" s="18"/>
      <c r="AD24" s="19" t="s">
        <v>144</v>
      </c>
      <c r="AG24" s="18"/>
      <c r="AH24" s="19" t="s">
        <v>143</v>
      </c>
      <c r="AI24" s="18"/>
      <c r="AJ24" s="19" t="s">
        <v>144</v>
      </c>
      <c r="AM24" s="18"/>
      <c r="AN24" s="19" t="s">
        <v>143</v>
      </c>
      <c r="AO24" s="18"/>
      <c r="AP24" s="19" t="s">
        <v>144</v>
      </c>
      <c r="AS24" s="18"/>
      <c r="AT24" s="19" t="s">
        <v>143</v>
      </c>
      <c r="AU24" s="18"/>
      <c r="AV24" s="19" t="s">
        <v>144</v>
      </c>
      <c r="AY24" s="18"/>
      <c r="AZ24" s="19" t="s">
        <v>143</v>
      </c>
      <c r="BA24" s="18"/>
      <c r="BB24" s="19" t="s">
        <v>144</v>
      </c>
      <c r="BE24" s="18"/>
      <c r="BF24" s="19" t="s">
        <v>143</v>
      </c>
      <c r="BG24" s="18"/>
      <c r="BH24" s="19" t="s">
        <v>144</v>
      </c>
      <c r="BK24" s="18"/>
      <c r="BL24" s="19" t="s">
        <v>143</v>
      </c>
      <c r="BM24" s="18"/>
      <c r="BN24" s="19" t="s">
        <v>144</v>
      </c>
      <c r="BQ24" s="18"/>
      <c r="BR24" s="19" t="s">
        <v>143</v>
      </c>
      <c r="BS24" s="18"/>
      <c r="BT24" s="19" t="s">
        <v>144</v>
      </c>
      <c r="BW24" s="18"/>
      <c r="BX24" s="19" t="s">
        <v>143</v>
      </c>
      <c r="BY24" s="18"/>
      <c r="BZ24" s="19" t="s">
        <v>144</v>
      </c>
    </row>
    <row r="25" spans="1:78" ht="24" thickBot="1">
      <c r="A25" s="24">
        <f t="shared" si="4"/>
        <v>0</v>
      </c>
      <c r="B25" s="24">
        <f t="shared" si="5"/>
        <v>0</v>
      </c>
      <c r="C25" s="25">
        <f>DM16</f>
        <v>0</v>
      </c>
      <c r="D25" s="25"/>
      <c r="E25" s="25">
        <f>DM15</f>
        <v>0</v>
      </c>
      <c r="F25" s="25">
        <f>DO15</f>
        <v>0</v>
      </c>
      <c r="G25" s="26" t="s">
        <v>72</v>
      </c>
      <c r="H25" s="29"/>
      <c r="I25" s="18"/>
      <c r="J25" s="19" t="s">
        <v>145</v>
      </c>
      <c r="K25" s="18"/>
      <c r="L25" s="19" t="s">
        <v>146</v>
      </c>
      <c r="O25" s="18"/>
      <c r="P25" s="19" t="s">
        <v>145</v>
      </c>
      <c r="Q25" s="18"/>
      <c r="R25" s="19" t="s">
        <v>146</v>
      </c>
      <c r="U25" s="18"/>
      <c r="V25" s="19" t="s">
        <v>145</v>
      </c>
      <c r="W25" s="18"/>
      <c r="X25" s="19" t="s">
        <v>146</v>
      </c>
      <c r="AA25" s="18"/>
      <c r="AB25" s="19" t="s">
        <v>145</v>
      </c>
      <c r="AC25" s="18"/>
      <c r="AD25" s="19" t="s">
        <v>146</v>
      </c>
      <c r="AG25" s="18"/>
      <c r="AH25" s="19" t="s">
        <v>145</v>
      </c>
      <c r="AI25" s="18"/>
      <c r="AJ25" s="19" t="s">
        <v>146</v>
      </c>
      <c r="AM25" s="18"/>
      <c r="AN25" s="19" t="s">
        <v>145</v>
      </c>
      <c r="AO25" s="18"/>
      <c r="AP25" s="19" t="s">
        <v>146</v>
      </c>
      <c r="AS25" s="18"/>
      <c r="AT25" s="19" t="s">
        <v>145</v>
      </c>
      <c r="AU25" s="18"/>
      <c r="AV25" s="19" t="s">
        <v>146</v>
      </c>
      <c r="AY25" s="18"/>
      <c r="AZ25" s="19" t="s">
        <v>145</v>
      </c>
      <c r="BA25" s="18"/>
      <c r="BB25" s="19" t="s">
        <v>146</v>
      </c>
      <c r="BE25" s="18"/>
      <c r="BF25" s="19" t="s">
        <v>145</v>
      </c>
      <c r="BG25" s="18"/>
      <c r="BH25" s="19" t="s">
        <v>146</v>
      </c>
      <c r="BK25" s="18"/>
      <c r="BL25" s="19" t="s">
        <v>145</v>
      </c>
      <c r="BM25" s="18"/>
      <c r="BN25" s="19" t="s">
        <v>146</v>
      </c>
      <c r="BQ25" s="18"/>
      <c r="BR25" s="19" t="s">
        <v>145</v>
      </c>
      <c r="BS25" s="18"/>
      <c r="BT25" s="19" t="s">
        <v>146</v>
      </c>
      <c r="BW25" s="18"/>
      <c r="BX25" s="19" t="s">
        <v>145</v>
      </c>
      <c r="BY25" s="18"/>
      <c r="BZ25" s="19" t="s">
        <v>146</v>
      </c>
    </row>
    <row r="26" spans="1:78" ht="24" thickBot="1">
      <c r="A26" s="24">
        <f t="shared" si="4"/>
        <v>0</v>
      </c>
      <c r="B26" s="24">
        <f t="shared" si="5"/>
        <v>0</v>
      </c>
      <c r="C26" s="25">
        <f>DS16</f>
        <v>0</v>
      </c>
      <c r="D26" s="25"/>
      <c r="E26" s="25">
        <f>DS15</f>
        <v>0</v>
      </c>
      <c r="F26" s="25">
        <f>DU15</f>
        <v>0</v>
      </c>
      <c r="G26" s="26" t="s">
        <v>73</v>
      </c>
      <c r="H26" s="27"/>
      <c r="I26" s="18"/>
      <c r="J26" s="19" t="s">
        <v>148</v>
      </c>
      <c r="K26" s="18"/>
      <c r="L26" s="19" t="s">
        <v>149</v>
      </c>
      <c r="O26" s="18"/>
      <c r="P26" s="19" t="s">
        <v>148</v>
      </c>
      <c r="Q26" s="18"/>
      <c r="R26" s="19" t="s">
        <v>149</v>
      </c>
      <c r="U26" s="18"/>
      <c r="V26" s="19" t="s">
        <v>148</v>
      </c>
      <c r="W26" s="18"/>
      <c r="X26" s="19" t="s">
        <v>149</v>
      </c>
      <c r="AA26" s="18"/>
      <c r="AB26" s="19" t="s">
        <v>148</v>
      </c>
      <c r="AC26" s="18"/>
      <c r="AD26" s="19" t="s">
        <v>149</v>
      </c>
      <c r="AG26" s="18"/>
      <c r="AH26" s="19" t="s">
        <v>148</v>
      </c>
      <c r="AI26" s="18"/>
      <c r="AJ26" s="19" t="s">
        <v>149</v>
      </c>
      <c r="AM26" s="18"/>
      <c r="AN26" s="19" t="s">
        <v>148</v>
      </c>
      <c r="AO26" s="18"/>
      <c r="AP26" s="19" t="s">
        <v>149</v>
      </c>
      <c r="AS26" s="18"/>
      <c r="AT26" s="19" t="s">
        <v>148</v>
      </c>
      <c r="AU26" s="18"/>
      <c r="AV26" s="19" t="s">
        <v>149</v>
      </c>
      <c r="AY26" s="18"/>
      <c r="AZ26" s="19" t="s">
        <v>148</v>
      </c>
      <c r="BA26" s="18"/>
      <c r="BB26" s="19" t="s">
        <v>149</v>
      </c>
      <c r="BE26" s="18"/>
      <c r="BF26" s="19" t="s">
        <v>148</v>
      </c>
      <c r="BG26" s="18"/>
      <c r="BH26" s="19" t="s">
        <v>149</v>
      </c>
      <c r="BK26" s="18"/>
      <c r="BL26" s="19" t="s">
        <v>148</v>
      </c>
      <c r="BM26" s="18"/>
      <c r="BN26" s="19" t="s">
        <v>149</v>
      </c>
      <c r="BQ26" s="18"/>
      <c r="BR26" s="19" t="s">
        <v>148</v>
      </c>
      <c r="BS26" s="18"/>
      <c r="BT26" s="19" t="s">
        <v>149</v>
      </c>
      <c r="BW26" s="18"/>
      <c r="BX26" s="19" t="s">
        <v>148</v>
      </c>
      <c r="BY26" s="18"/>
      <c r="BZ26" s="19" t="s">
        <v>149</v>
      </c>
    </row>
    <row r="27" spans="1:78" ht="24" thickBot="1">
      <c r="A27" s="24">
        <f t="shared" si="4"/>
        <v>0</v>
      </c>
      <c r="B27" s="24">
        <f t="shared" si="5"/>
        <v>0</v>
      </c>
      <c r="C27" s="25">
        <f>DY16</f>
        <v>0</v>
      </c>
      <c r="D27" s="25"/>
      <c r="E27" s="25">
        <f>DY15</f>
        <v>0</v>
      </c>
      <c r="F27" s="25">
        <f>EA15</f>
        <v>0</v>
      </c>
      <c r="G27" s="26" t="s">
        <v>74</v>
      </c>
      <c r="H27" s="27"/>
      <c r="I27" s="18"/>
      <c r="J27" s="19" t="s">
        <v>151</v>
      </c>
      <c r="K27" s="18"/>
      <c r="L27" s="19" t="s">
        <v>152</v>
      </c>
      <c r="O27" s="18"/>
      <c r="P27" s="19" t="s">
        <v>151</v>
      </c>
      <c r="Q27" s="18"/>
      <c r="R27" s="19" t="s">
        <v>152</v>
      </c>
      <c r="U27" s="18"/>
      <c r="V27" s="19" t="s">
        <v>151</v>
      </c>
      <c r="W27" s="18"/>
      <c r="X27" s="19" t="s">
        <v>152</v>
      </c>
      <c r="AA27" s="18"/>
      <c r="AB27" s="19" t="s">
        <v>151</v>
      </c>
      <c r="AC27" s="18"/>
      <c r="AD27" s="19" t="s">
        <v>152</v>
      </c>
      <c r="AG27" s="18"/>
      <c r="AH27" s="19" t="s">
        <v>151</v>
      </c>
      <c r="AI27" s="18"/>
      <c r="AJ27" s="19" t="s">
        <v>152</v>
      </c>
      <c r="AM27" s="18"/>
      <c r="AN27" s="19" t="s">
        <v>151</v>
      </c>
      <c r="AO27" s="18"/>
      <c r="AP27" s="19" t="s">
        <v>152</v>
      </c>
      <c r="AS27" s="18"/>
      <c r="AT27" s="19" t="s">
        <v>151</v>
      </c>
      <c r="AU27" s="18"/>
      <c r="AV27" s="19" t="s">
        <v>152</v>
      </c>
      <c r="AY27" s="18"/>
      <c r="AZ27" s="19" t="s">
        <v>151</v>
      </c>
      <c r="BA27" s="18"/>
      <c r="BB27" s="19" t="s">
        <v>152</v>
      </c>
      <c r="BE27" s="18"/>
      <c r="BF27" s="19" t="s">
        <v>151</v>
      </c>
      <c r="BG27" s="18"/>
      <c r="BH27" s="19" t="s">
        <v>152</v>
      </c>
      <c r="BK27" s="18"/>
      <c r="BL27" s="19" t="s">
        <v>151</v>
      </c>
      <c r="BM27" s="18"/>
      <c r="BN27" s="19" t="s">
        <v>152</v>
      </c>
      <c r="BQ27" s="18"/>
      <c r="BR27" s="19" t="s">
        <v>151</v>
      </c>
      <c r="BS27" s="18"/>
      <c r="BT27" s="19" t="s">
        <v>152</v>
      </c>
      <c r="BW27" s="18"/>
      <c r="BX27" s="19" t="s">
        <v>151</v>
      </c>
      <c r="BY27" s="18"/>
      <c r="BZ27" s="19" t="s">
        <v>152</v>
      </c>
    </row>
    <row r="28" spans="1:78" ht="24" thickBot="1">
      <c r="A28" s="24">
        <f t="shared" si="4"/>
        <v>0</v>
      </c>
      <c r="B28" s="24">
        <f t="shared" si="5"/>
        <v>0</v>
      </c>
      <c r="C28" s="25">
        <f>EE16</f>
        <v>0</v>
      </c>
      <c r="D28" s="25"/>
      <c r="E28" s="25">
        <f>EE15</f>
        <v>0</v>
      </c>
      <c r="F28" s="25">
        <f>EG15</f>
        <v>0</v>
      </c>
      <c r="G28" s="26" t="s">
        <v>75</v>
      </c>
      <c r="H28" s="27"/>
      <c r="I28" s="18"/>
      <c r="J28" s="19" t="s">
        <v>154</v>
      </c>
      <c r="K28" s="18"/>
      <c r="L28" s="19" t="s">
        <v>155</v>
      </c>
      <c r="O28" s="18"/>
      <c r="P28" s="19" t="s">
        <v>154</v>
      </c>
      <c r="Q28" s="18"/>
      <c r="R28" s="19" t="s">
        <v>155</v>
      </c>
      <c r="U28" s="18"/>
      <c r="V28" s="19" t="s">
        <v>154</v>
      </c>
      <c r="W28" s="18"/>
      <c r="X28" s="19" t="s">
        <v>155</v>
      </c>
      <c r="AA28" s="18"/>
      <c r="AB28" s="19" t="s">
        <v>154</v>
      </c>
      <c r="AC28" s="18"/>
      <c r="AD28" s="19" t="s">
        <v>155</v>
      </c>
      <c r="AG28" s="18"/>
      <c r="AH28" s="19" t="s">
        <v>154</v>
      </c>
      <c r="AI28" s="18"/>
      <c r="AJ28" s="19" t="s">
        <v>155</v>
      </c>
      <c r="AM28" s="18"/>
      <c r="AN28" s="19" t="s">
        <v>154</v>
      </c>
      <c r="AO28" s="18"/>
      <c r="AP28" s="19" t="s">
        <v>155</v>
      </c>
      <c r="AS28" s="18"/>
      <c r="AT28" s="19" t="s">
        <v>154</v>
      </c>
      <c r="AU28" s="18"/>
      <c r="AV28" s="19" t="s">
        <v>155</v>
      </c>
      <c r="AY28" s="18"/>
      <c r="AZ28" s="19" t="s">
        <v>154</v>
      </c>
      <c r="BA28" s="18"/>
      <c r="BB28" s="19" t="s">
        <v>155</v>
      </c>
      <c r="BE28" s="18"/>
      <c r="BF28" s="19" t="s">
        <v>154</v>
      </c>
      <c r="BG28" s="18"/>
      <c r="BH28" s="19" t="s">
        <v>155</v>
      </c>
      <c r="BK28" s="18"/>
      <c r="BL28" s="19" t="s">
        <v>154</v>
      </c>
      <c r="BM28" s="18"/>
      <c r="BN28" s="19" t="s">
        <v>155</v>
      </c>
      <c r="BQ28" s="18"/>
      <c r="BR28" s="19" t="s">
        <v>154</v>
      </c>
      <c r="BS28" s="18"/>
      <c r="BT28" s="19" t="s">
        <v>155</v>
      </c>
      <c r="BW28" s="18"/>
      <c r="BX28" s="19" t="s">
        <v>154</v>
      </c>
      <c r="BY28" s="18"/>
      <c r="BZ28" s="19" t="s">
        <v>155</v>
      </c>
    </row>
    <row r="29" spans="1:78" ht="24" thickBot="1">
      <c r="A29" s="24">
        <f t="shared" si="4"/>
        <v>0</v>
      </c>
      <c r="B29" s="24">
        <f t="shared" si="5"/>
        <v>0</v>
      </c>
      <c r="C29" s="25">
        <f>EK16</f>
        <v>0</v>
      </c>
      <c r="D29" s="25"/>
      <c r="E29" s="25">
        <f>EK15</f>
        <v>0</v>
      </c>
      <c r="F29" s="25">
        <f>EM15</f>
        <v>0</v>
      </c>
      <c r="G29" s="26" t="s">
        <v>269</v>
      </c>
      <c r="H29" s="27"/>
      <c r="I29" s="18"/>
      <c r="J29" s="19" t="s">
        <v>157</v>
      </c>
      <c r="K29" s="18"/>
      <c r="L29" s="19" t="s">
        <v>158</v>
      </c>
      <c r="O29" s="18"/>
      <c r="P29" s="19" t="s">
        <v>157</v>
      </c>
      <c r="Q29" s="18"/>
      <c r="R29" s="19" t="s">
        <v>158</v>
      </c>
      <c r="U29" s="18"/>
      <c r="V29" s="19" t="s">
        <v>157</v>
      </c>
      <c r="W29" s="18"/>
      <c r="X29" s="19" t="s">
        <v>158</v>
      </c>
      <c r="AA29" s="18"/>
      <c r="AB29" s="19" t="s">
        <v>157</v>
      </c>
      <c r="AC29" s="18"/>
      <c r="AD29" s="19" t="s">
        <v>158</v>
      </c>
      <c r="AG29" s="18"/>
      <c r="AH29" s="19" t="s">
        <v>157</v>
      </c>
      <c r="AI29" s="18"/>
      <c r="AJ29" s="19" t="s">
        <v>158</v>
      </c>
      <c r="AM29" s="18"/>
      <c r="AN29" s="19" t="s">
        <v>157</v>
      </c>
      <c r="AO29" s="18"/>
      <c r="AP29" s="19" t="s">
        <v>158</v>
      </c>
      <c r="AS29" s="18"/>
      <c r="AT29" s="19" t="s">
        <v>157</v>
      </c>
      <c r="AU29" s="18"/>
      <c r="AV29" s="19" t="s">
        <v>158</v>
      </c>
      <c r="AY29" s="18"/>
      <c r="AZ29" s="19" t="s">
        <v>157</v>
      </c>
      <c r="BA29" s="18"/>
      <c r="BB29" s="19" t="s">
        <v>158</v>
      </c>
      <c r="BE29" s="18"/>
      <c r="BF29" s="19" t="s">
        <v>157</v>
      </c>
      <c r="BG29" s="18"/>
      <c r="BH29" s="19" t="s">
        <v>158</v>
      </c>
      <c r="BK29" s="18"/>
      <c r="BL29" s="19" t="s">
        <v>157</v>
      </c>
      <c r="BM29" s="18"/>
      <c r="BN29" s="19" t="s">
        <v>158</v>
      </c>
      <c r="BQ29" s="18"/>
      <c r="BR29" s="19" t="s">
        <v>157</v>
      </c>
      <c r="BS29" s="18"/>
      <c r="BT29" s="19" t="s">
        <v>158</v>
      </c>
      <c r="BW29" s="18"/>
      <c r="BX29" s="19" t="s">
        <v>157</v>
      </c>
      <c r="BY29" s="18"/>
      <c r="BZ29" s="19" t="s">
        <v>158</v>
      </c>
    </row>
    <row r="30" spans="1:78" ht="24" thickBot="1">
      <c r="A30" s="24">
        <f t="shared" si="4"/>
        <v>0</v>
      </c>
      <c r="B30" s="24">
        <f t="shared" si="5"/>
        <v>0</v>
      </c>
      <c r="C30" s="25">
        <f>EQ16</f>
        <v>0</v>
      </c>
      <c r="D30" s="25"/>
      <c r="E30" s="25">
        <f>EQ15</f>
        <v>0</v>
      </c>
      <c r="F30" s="25">
        <f>ES15</f>
        <v>0</v>
      </c>
      <c r="G30" s="26" t="s">
        <v>269</v>
      </c>
      <c r="H30" s="27"/>
      <c r="I30" s="18"/>
      <c r="J30" s="19" t="s">
        <v>160</v>
      </c>
      <c r="K30" s="18"/>
      <c r="L30" s="19" t="s">
        <v>161</v>
      </c>
      <c r="O30" s="18"/>
      <c r="P30" s="19" t="s">
        <v>160</v>
      </c>
      <c r="Q30" s="18"/>
      <c r="R30" s="19" t="s">
        <v>161</v>
      </c>
      <c r="U30" s="18"/>
      <c r="V30" s="19" t="s">
        <v>160</v>
      </c>
      <c r="W30" s="18"/>
      <c r="X30" s="19" t="s">
        <v>161</v>
      </c>
      <c r="AA30" s="18"/>
      <c r="AB30" s="19" t="s">
        <v>160</v>
      </c>
      <c r="AC30" s="18"/>
      <c r="AD30" s="19" t="s">
        <v>161</v>
      </c>
      <c r="AG30" s="18"/>
      <c r="AH30" s="19" t="s">
        <v>160</v>
      </c>
      <c r="AI30" s="18"/>
      <c r="AJ30" s="19" t="s">
        <v>161</v>
      </c>
      <c r="AM30" s="18"/>
      <c r="AN30" s="19" t="s">
        <v>160</v>
      </c>
      <c r="AO30" s="18"/>
      <c r="AP30" s="19" t="s">
        <v>161</v>
      </c>
      <c r="AS30" s="18"/>
      <c r="AT30" s="19" t="s">
        <v>160</v>
      </c>
      <c r="AU30" s="18"/>
      <c r="AV30" s="19" t="s">
        <v>161</v>
      </c>
      <c r="AY30" s="18"/>
      <c r="AZ30" s="19" t="s">
        <v>160</v>
      </c>
      <c r="BA30" s="18"/>
      <c r="BB30" s="19" t="s">
        <v>161</v>
      </c>
      <c r="BE30" s="18"/>
      <c r="BF30" s="19" t="s">
        <v>160</v>
      </c>
      <c r="BG30" s="18"/>
      <c r="BH30" s="19" t="s">
        <v>161</v>
      </c>
      <c r="BK30" s="18"/>
      <c r="BL30" s="19" t="s">
        <v>160</v>
      </c>
      <c r="BM30" s="18"/>
      <c r="BN30" s="19" t="s">
        <v>161</v>
      </c>
      <c r="BQ30" s="18"/>
      <c r="BR30" s="19" t="s">
        <v>160</v>
      </c>
      <c r="BS30" s="18"/>
      <c r="BT30" s="19" t="s">
        <v>161</v>
      </c>
      <c r="BW30" s="18"/>
      <c r="BX30" s="19" t="s">
        <v>160</v>
      </c>
      <c r="BY30" s="18"/>
      <c r="BZ30" s="19" t="s">
        <v>161</v>
      </c>
    </row>
    <row r="31" spans="1:78" ht="24" thickBot="1">
      <c r="A31" s="24">
        <f t="shared" si="4"/>
        <v>0</v>
      </c>
      <c r="B31" s="24">
        <f t="shared" si="5"/>
        <v>0</v>
      </c>
      <c r="C31" s="25">
        <f>EW16:EW16</f>
        <v>0</v>
      </c>
      <c r="D31" s="25"/>
      <c r="E31" s="25">
        <f>EW15</f>
        <v>0</v>
      </c>
      <c r="F31" s="25">
        <f>EY15</f>
        <v>0</v>
      </c>
      <c r="G31" s="26" t="s">
        <v>269</v>
      </c>
      <c r="H31" s="27"/>
      <c r="I31" s="18"/>
      <c r="J31" s="19" t="s">
        <v>163</v>
      </c>
      <c r="K31" s="18"/>
      <c r="L31" s="19" t="s">
        <v>163</v>
      </c>
      <c r="O31" s="18"/>
      <c r="P31" s="19" t="s">
        <v>163</v>
      </c>
      <c r="Q31" s="18"/>
      <c r="R31" s="19" t="s">
        <v>163</v>
      </c>
      <c r="U31" s="18"/>
      <c r="V31" s="19" t="s">
        <v>163</v>
      </c>
      <c r="W31" s="18"/>
      <c r="X31" s="19" t="s">
        <v>163</v>
      </c>
      <c r="AA31" s="18"/>
      <c r="AB31" s="19" t="s">
        <v>163</v>
      </c>
      <c r="AC31" s="18"/>
      <c r="AD31" s="19" t="s">
        <v>163</v>
      </c>
      <c r="AG31" s="18"/>
      <c r="AH31" s="19" t="s">
        <v>163</v>
      </c>
      <c r="AI31" s="18"/>
      <c r="AJ31" s="19" t="s">
        <v>163</v>
      </c>
      <c r="AM31" s="18"/>
      <c r="AN31" s="19" t="s">
        <v>163</v>
      </c>
      <c r="AO31" s="18"/>
      <c r="AP31" s="19" t="s">
        <v>163</v>
      </c>
      <c r="AS31" s="18"/>
      <c r="AT31" s="19" t="s">
        <v>163</v>
      </c>
      <c r="AU31" s="18"/>
      <c r="AV31" s="19" t="s">
        <v>163</v>
      </c>
      <c r="AY31" s="18"/>
      <c r="AZ31" s="19" t="s">
        <v>163</v>
      </c>
      <c r="BA31" s="18"/>
      <c r="BB31" s="19" t="s">
        <v>163</v>
      </c>
      <c r="BE31" s="18"/>
      <c r="BF31" s="19" t="s">
        <v>163</v>
      </c>
      <c r="BG31" s="18"/>
      <c r="BH31" s="19" t="s">
        <v>163</v>
      </c>
      <c r="BK31" s="18"/>
      <c r="BL31" s="19" t="s">
        <v>163</v>
      </c>
      <c r="BM31" s="18"/>
      <c r="BN31" s="19" t="s">
        <v>163</v>
      </c>
      <c r="BQ31" s="18"/>
      <c r="BR31" s="19" t="s">
        <v>163</v>
      </c>
      <c r="BS31" s="18"/>
      <c r="BT31" s="19" t="s">
        <v>163</v>
      </c>
      <c r="BW31" s="18"/>
      <c r="BX31" s="19" t="s">
        <v>163</v>
      </c>
      <c r="BY31" s="18"/>
      <c r="BZ31" s="19" t="s">
        <v>163</v>
      </c>
    </row>
    <row r="32" spans="1:78" ht="24" thickBot="1">
      <c r="A32" s="24">
        <f t="shared" si="4"/>
        <v>0</v>
      </c>
      <c r="B32" s="24">
        <f t="shared" si="5"/>
        <v>0</v>
      </c>
      <c r="C32" s="25">
        <f>FC16</f>
        <v>0</v>
      </c>
      <c r="D32" s="25"/>
      <c r="E32" s="25">
        <f>FC15</f>
        <v>0</v>
      </c>
      <c r="F32" s="25">
        <f>FE15</f>
        <v>0</v>
      </c>
      <c r="G32" s="26" t="s">
        <v>269</v>
      </c>
      <c r="H32" s="27"/>
      <c r="I32" s="18"/>
      <c r="J32" s="19" t="s">
        <v>165</v>
      </c>
      <c r="K32" s="18"/>
      <c r="L32" s="19" t="s">
        <v>166</v>
      </c>
      <c r="O32" s="18"/>
      <c r="P32" s="19" t="s">
        <v>165</v>
      </c>
      <c r="Q32" s="18"/>
      <c r="R32" s="19" t="s">
        <v>166</v>
      </c>
      <c r="U32" s="18"/>
      <c r="V32" s="19" t="s">
        <v>165</v>
      </c>
      <c r="W32" s="18"/>
      <c r="X32" s="19" t="s">
        <v>166</v>
      </c>
      <c r="AA32" s="18"/>
      <c r="AB32" s="19" t="s">
        <v>165</v>
      </c>
      <c r="AC32" s="18"/>
      <c r="AD32" s="19" t="s">
        <v>166</v>
      </c>
      <c r="AG32" s="18"/>
      <c r="AH32" s="19" t="s">
        <v>165</v>
      </c>
      <c r="AI32" s="18"/>
      <c r="AJ32" s="19" t="s">
        <v>166</v>
      </c>
      <c r="AM32" s="18"/>
      <c r="AN32" s="19" t="s">
        <v>165</v>
      </c>
      <c r="AO32" s="18"/>
      <c r="AP32" s="19" t="s">
        <v>166</v>
      </c>
      <c r="AS32" s="18"/>
      <c r="AT32" s="19" t="s">
        <v>165</v>
      </c>
      <c r="AU32" s="18"/>
      <c r="AV32" s="19" t="s">
        <v>166</v>
      </c>
      <c r="AY32" s="18"/>
      <c r="AZ32" s="19" t="s">
        <v>165</v>
      </c>
      <c r="BA32" s="18"/>
      <c r="BB32" s="19" t="s">
        <v>166</v>
      </c>
      <c r="BE32" s="18"/>
      <c r="BF32" s="19" t="s">
        <v>165</v>
      </c>
      <c r="BG32" s="18"/>
      <c r="BH32" s="19" t="s">
        <v>166</v>
      </c>
      <c r="BK32" s="18"/>
      <c r="BL32" s="19" t="s">
        <v>165</v>
      </c>
      <c r="BM32" s="18"/>
      <c r="BN32" s="19" t="s">
        <v>166</v>
      </c>
      <c r="BQ32" s="18"/>
      <c r="BR32" s="19" t="s">
        <v>165</v>
      </c>
      <c r="BS32" s="18"/>
      <c r="BT32" s="19" t="s">
        <v>166</v>
      </c>
      <c r="BW32" s="18"/>
      <c r="BX32" s="19" t="s">
        <v>165</v>
      </c>
      <c r="BY32" s="18"/>
      <c r="BZ32" s="19" t="s">
        <v>166</v>
      </c>
    </row>
    <row r="33" spans="1:78" ht="24" thickBot="1">
      <c r="A33" s="24">
        <f t="shared" si="4"/>
        <v>0</v>
      </c>
      <c r="B33" s="24">
        <f t="shared" si="5"/>
        <v>0</v>
      </c>
      <c r="C33" s="25">
        <f>FI16</f>
        <v>0</v>
      </c>
      <c r="D33" s="25"/>
      <c r="E33" s="25">
        <f>FI15</f>
        <v>0</v>
      </c>
      <c r="F33" s="25">
        <f>FK15</f>
        <v>0</v>
      </c>
      <c r="G33" s="26" t="s">
        <v>184</v>
      </c>
      <c r="H33" s="27"/>
      <c r="I33" s="18"/>
      <c r="J33" s="19"/>
      <c r="K33" s="18"/>
      <c r="L33" s="19"/>
      <c r="O33" s="18"/>
      <c r="P33" s="19"/>
      <c r="Q33" s="18"/>
      <c r="R33" s="19"/>
      <c r="U33" s="18"/>
      <c r="V33" s="19"/>
      <c r="W33" s="18"/>
      <c r="X33" s="19"/>
      <c r="AA33" s="18"/>
      <c r="AB33" s="19"/>
      <c r="AC33" s="18"/>
      <c r="AD33" s="19"/>
      <c r="AG33" s="18"/>
      <c r="AH33" s="19"/>
      <c r="AI33" s="18"/>
      <c r="AJ33" s="19"/>
      <c r="AM33" s="18"/>
      <c r="AN33" s="19"/>
      <c r="AO33" s="18"/>
      <c r="AP33" s="19"/>
      <c r="AS33" s="18"/>
      <c r="AT33" s="19"/>
      <c r="AU33" s="18"/>
      <c r="AV33" s="19"/>
      <c r="AY33" s="18"/>
      <c r="AZ33" s="19"/>
      <c r="BA33" s="18"/>
      <c r="BB33" s="19"/>
      <c r="BE33" s="18"/>
      <c r="BF33" s="19"/>
      <c r="BG33" s="18"/>
      <c r="BH33" s="19"/>
      <c r="BK33" s="18"/>
      <c r="BL33" s="19"/>
      <c r="BM33" s="18"/>
      <c r="BN33" s="19"/>
      <c r="BQ33" s="18"/>
      <c r="BR33" s="19"/>
      <c r="BS33" s="18"/>
      <c r="BT33" s="19"/>
      <c r="BW33" s="18"/>
      <c r="BX33" s="19"/>
      <c r="BY33" s="18"/>
      <c r="BZ33" s="19"/>
    </row>
    <row r="34" spans="1:78" ht="24" thickBot="1">
      <c r="A34" s="24">
        <f t="shared" si="4"/>
        <v>0</v>
      </c>
      <c r="B34" s="24">
        <f t="shared" si="5"/>
        <v>0</v>
      </c>
      <c r="C34" s="25">
        <f>FO16</f>
        <v>0</v>
      </c>
      <c r="D34" s="25"/>
      <c r="E34" s="25">
        <f>FO15</f>
        <v>0</v>
      </c>
      <c r="F34" s="25">
        <f>FQ15</f>
        <v>0</v>
      </c>
      <c r="G34" s="26" t="s">
        <v>77</v>
      </c>
      <c r="H34" s="27"/>
      <c r="I34" s="18">
        <f>SUM(I21:I33)</f>
        <v>0</v>
      </c>
      <c r="J34" s="19"/>
      <c r="K34" s="18">
        <f>SUM(K21:K33)</f>
        <v>0</v>
      </c>
      <c r="L34" s="19"/>
      <c r="O34" s="18">
        <f>SUM(O21:O33)</f>
        <v>0</v>
      </c>
      <c r="P34" s="19"/>
      <c r="Q34" s="18">
        <f>SUM(Q21:Q33)</f>
        <v>0</v>
      </c>
      <c r="R34" s="19"/>
      <c r="U34" s="18">
        <f>SUM(U21:U33)</f>
        <v>0</v>
      </c>
      <c r="V34" s="19"/>
      <c r="W34" s="18">
        <f>SUM(W21:W33)</f>
        <v>0</v>
      </c>
      <c r="X34" s="19"/>
      <c r="AA34" s="18">
        <f>SUM(AA21:AA33)</f>
        <v>0</v>
      </c>
      <c r="AB34" s="19"/>
      <c r="AC34" s="18">
        <f>SUM(AC21:AC33)</f>
        <v>0</v>
      </c>
      <c r="AD34" s="19"/>
      <c r="AG34" s="18">
        <f>SUM(AG21:AG33)</f>
        <v>0</v>
      </c>
      <c r="AH34" s="19"/>
      <c r="AI34" s="18">
        <f>SUM(AI21:AI33)</f>
        <v>0</v>
      </c>
      <c r="AJ34" s="19"/>
      <c r="AM34" s="18">
        <f>SUM(AM21:AM33)</f>
        <v>0</v>
      </c>
      <c r="AN34" s="19"/>
      <c r="AO34" s="18">
        <f>SUM(AO21:AO33)</f>
        <v>0</v>
      </c>
      <c r="AP34" s="19"/>
      <c r="AS34" s="18">
        <f>SUM(AS21:AS33)</f>
        <v>0</v>
      </c>
      <c r="AT34" s="19"/>
      <c r="AU34" s="18">
        <f>SUM(AU21:AU33)</f>
        <v>0</v>
      </c>
      <c r="AV34" s="19"/>
      <c r="AY34" s="18">
        <f>SUM(AY21:AY33)</f>
        <v>0</v>
      </c>
      <c r="AZ34" s="19"/>
      <c r="BA34" s="18">
        <f>SUM(BA21:BA33)</f>
        <v>0</v>
      </c>
      <c r="BB34" s="19"/>
      <c r="BE34" s="18">
        <f>SUM(BE21:BE33)</f>
        <v>0</v>
      </c>
      <c r="BF34" s="19"/>
      <c r="BG34" s="18">
        <f>SUM(BG21:BG33)</f>
        <v>0</v>
      </c>
      <c r="BH34" s="19"/>
      <c r="BK34" s="18">
        <f>SUM(BK21:BK33)</f>
        <v>0</v>
      </c>
      <c r="BL34" s="19"/>
      <c r="BM34" s="18">
        <f>SUM(BM21:BM33)</f>
        <v>0</v>
      </c>
      <c r="BN34" s="19"/>
      <c r="BQ34" s="18">
        <f>SUM(BQ21:BQ33)</f>
        <v>0</v>
      </c>
      <c r="BR34" s="19"/>
      <c r="BS34" s="18">
        <f>SUM(BS21:BS33)</f>
        <v>0</v>
      </c>
      <c r="BT34" s="19"/>
      <c r="BW34" s="18">
        <f>SUM(BW21:BW33)</f>
        <v>0</v>
      </c>
      <c r="BX34" s="19"/>
      <c r="BY34" s="18">
        <f>SUM(BY21:BY33)</f>
        <v>0</v>
      </c>
      <c r="BZ34" s="19"/>
    </row>
    <row r="35" spans="1:78" ht="24" thickBot="1">
      <c r="A35" s="24">
        <f t="shared" si="4"/>
        <v>0</v>
      </c>
      <c r="B35" s="24">
        <f t="shared" si="5"/>
        <v>0</v>
      </c>
      <c r="C35" s="25">
        <f>FU16</f>
        <v>0</v>
      </c>
      <c r="D35" s="25"/>
      <c r="E35" s="25">
        <f>FU15</f>
        <v>0</v>
      </c>
      <c r="F35" s="25">
        <f>FW15</f>
        <v>0</v>
      </c>
      <c r="G35" s="26" t="s">
        <v>185</v>
      </c>
      <c r="H35" s="27"/>
      <c r="I35" s="18">
        <f>I34-K34</f>
        <v>0</v>
      </c>
      <c r="J35" s="103" t="s">
        <v>5</v>
      </c>
      <c r="K35" s="103"/>
      <c r="L35" s="103"/>
      <c r="O35" s="18">
        <f>Q34-O34</f>
        <v>0</v>
      </c>
      <c r="P35" s="103" t="s">
        <v>5</v>
      </c>
      <c r="Q35" s="103"/>
      <c r="R35" s="103"/>
      <c r="U35" s="18">
        <f>W34-U34</f>
        <v>0</v>
      </c>
      <c r="V35" s="103" t="s">
        <v>5</v>
      </c>
      <c r="W35" s="103"/>
      <c r="X35" s="103"/>
      <c r="AA35" s="18">
        <f>AC34-AA34</f>
        <v>0</v>
      </c>
      <c r="AB35" s="103" t="s">
        <v>5</v>
      </c>
      <c r="AC35" s="103"/>
      <c r="AD35" s="103"/>
      <c r="AG35" s="18">
        <f>AI34-AG34</f>
        <v>0</v>
      </c>
      <c r="AH35" s="103" t="s">
        <v>5</v>
      </c>
      <c r="AI35" s="103"/>
      <c r="AJ35" s="103"/>
      <c r="AM35" s="18">
        <f>AO34-AM34</f>
        <v>0</v>
      </c>
      <c r="AN35" s="103" t="s">
        <v>5</v>
      </c>
      <c r="AO35" s="103"/>
      <c r="AP35" s="103"/>
      <c r="AS35" s="18">
        <f>AU34-AS34</f>
        <v>0</v>
      </c>
      <c r="AT35" s="103" t="s">
        <v>5</v>
      </c>
      <c r="AU35" s="103"/>
      <c r="AV35" s="103"/>
      <c r="AY35" s="18">
        <f>BA34-AY34</f>
        <v>0</v>
      </c>
      <c r="AZ35" s="103" t="s">
        <v>5</v>
      </c>
      <c r="BA35" s="103"/>
      <c r="BB35" s="103"/>
      <c r="BE35" s="18">
        <f>BE34-BG34</f>
        <v>0</v>
      </c>
      <c r="BF35" s="103" t="s">
        <v>5</v>
      </c>
      <c r="BG35" s="103"/>
      <c r="BH35" s="103"/>
      <c r="BK35" s="18">
        <f>BK34-BM34</f>
        <v>0</v>
      </c>
      <c r="BL35" s="103" t="s">
        <v>5</v>
      </c>
      <c r="BM35" s="103"/>
      <c r="BN35" s="103"/>
      <c r="BQ35" s="18">
        <f>BQ34-BS34</f>
        <v>0</v>
      </c>
      <c r="BR35" s="103" t="s">
        <v>5</v>
      </c>
      <c r="BS35" s="103"/>
      <c r="BT35" s="103"/>
      <c r="BW35" s="18">
        <f>BW34-BY34</f>
        <v>0</v>
      </c>
      <c r="BX35" s="103" t="s">
        <v>5</v>
      </c>
      <c r="BY35" s="103"/>
      <c r="BZ35" s="103"/>
    </row>
    <row r="36" spans="1:78" ht="24" thickBot="1">
      <c r="A36" s="24">
        <f t="shared" si="4"/>
        <v>0</v>
      </c>
      <c r="B36" s="24">
        <f t="shared" si="5"/>
        <v>0</v>
      </c>
      <c r="C36" s="25">
        <f>GA16</f>
        <v>0</v>
      </c>
      <c r="D36" s="25"/>
      <c r="E36" s="25">
        <f>GA15</f>
        <v>0</v>
      </c>
      <c r="F36" s="25">
        <f>GC15</f>
        <v>0</v>
      </c>
      <c r="G36" s="26" t="s">
        <v>186</v>
      </c>
      <c r="H36" s="27"/>
    </row>
    <row r="37" spans="1:78" ht="24" thickBot="1">
      <c r="A37" s="24">
        <f t="shared" si="4"/>
        <v>0</v>
      </c>
      <c r="B37" s="24">
        <f t="shared" si="5"/>
        <v>0</v>
      </c>
      <c r="C37" s="25">
        <f>GG16</f>
        <v>0</v>
      </c>
      <c r="D37" s="25"/>
      <c r="E37" s="25">
        <f>GG15</f>
        <v>0</v>
      </c>
      <c r="F37" s="25">
        <f>GI15</f>
        <v>0</v>
      </c>
      <c r="G37" s="26" t="s">
        <v>187</v>
      </c>
      <c r="H37" s="27"/>
    </row>
    <row r="38" spans="1:78" ht="24" thickBot="1">
      <c r="A38" s="24">
        <f>D38-B38</f>
        <v>0</v>
      </c>
      <c r="B38" s="24">
        <f>F38-E38</f>
        <v>0</v>
      </c>
      <c r="C38" s="25"/>
      <c r="D38" s="25">
        <f>GM16</f>
        <v>0</v>
      </c>
      <c r="E38" s="25">
        <f>GM15</f>
        <v>0</v>
      </c>
      <c r="F38" s="25">
        <f>GO15</f>
        <v>0</v>
      </c>
      <c r="G38" s="26" t="s">
        <v>81</v>
      </c>
      <c r="H38" s="27"/>
    </row>
    <row r="39" spans="1:78" ht="24" thickBot="1">
      <c r="A39" s="24">
        <f>B39-C39</f>
        <v>0</v>
      </c>
      <c r="B39" s="24">
        <f>E39-F39</f>
        <v>0</v>
      </c>
      <c r="C39" s="25">
        <f>GS16</f>
        <v>0</v>
      </c>
      <c r="D39" s="25"/>
      <c r="E39" s="25">
        <f>GS15</f>
        <v>0</v>
      </c>
      <c r="F39" s="25">
        <f>GU15</f>
        <v>0</v>
      </c>
      <c r="G39" s="26" t="s">
        <v>188</v>
      </c>
      <c r="H39" s="27"/>
    </row>
    <row r="40" spans="1:78" ht="24" thickBot="1">
      <c r="A40" s="24">
        <f>D40-B40</f>
        <v>0</v>
      </c>
      <c r="B40" s="24">
        <f>F40-E40</f>
        <v>0</v>
      </c>
      <c r="C40" s="25"/>
      <c r="D40" s="25">
        <f>GY16</f>
        <v>0</v>
      </c>
      <c r="E40" s="25">
        <f>GY15</f>
        <v>0</v>
      </c>
      <c r="F40" s="25">
        <f>HA15</f>
        <v>0</v>
      </c>
      <c r="G40" s="26" t="s">
        <v>83</v>
      </c>
      <c r="H40" s="27"/>
    </row>
    <row r="41" spans="1:78" ht="24" thickBot="1">
      <c r="A41" s="24">
        <f>B41-C41</f>
        <v>0</v>
      </c>
      <c r="B41" s="24">
        <f>E41-F41</f>
        <v>0</v>
      </c>
      <c r="C41" s="25">
        <f>HE16</f>
        <v>0</v>
      </c>
      <c r="D41" s="25"/>
      <c r="E41" s="25">
        <f>HE15</f>
        <v>0</v>
      </c>
      <c r="F41" s="25">
        <f>HG15</f>
        <v>0</v>
      </c>
      <c r="G41" s="26" t="s">
        <v>84</v>
      </c>
      <c r="H41" s="27"/>
    </row>
    <row r="42" spans="1:78" ht="24" thickBot="1">
      <c r="A42" s="24">
        <f>B42-C42</f>
        <v>0</v>
      </c>
      <c r="B42" s="24">
        <f>E42-F42</f>
        <v>0</v>
      </c>
      <c r="C42" s="25"/>
      <c r="D42" s="25">
        <f>HK16</f>
        <v>0</v>
      </c>
      <c r="E42" s="25">
        <f>HK15</f>
        <v>0</v>
      </c>
      <c r="F42" s="25">
        <f>HM15</f>
        <v>0</v>
      </c>
      <c r="G42" s="26" t="s">
        <v>85</v>
      </c>
      <c r="H42" s="27"/>
    </row>
    <row r="43" spans="1:78" ht="24" thickBot="1">
      <c r="A43" s="24">
        <f>D43-B43</f>
        <v>0</v>
      </c>
      <c r="B43" s="24">
        <f>F43-E43</f>
        <v>0</v>
      </c>
      <c r="C43" s="25"/>
      <c r="D43" s="25">
        <f>HQ16</f>
        <v>0</v>
      </c>
      <c r="E43" s="25">
        <f>HQ15</f>
        <v>0</v>
      </c>
      <c r="F43" s="25">
        <f>HM15</f>
        <v>0</v>
      </c>
      <c r="G43" s="26" t="s">
        <v>86</v>
      </c>
      <c r="H43" s="27"/>
    </row>
    <row r="44" spans="1:78" ht="24" thickBot="1">
      <c r="A44" s="24">
        <f>D44-B44</f>
        <v>0</v>
      </c>
      <c r="B44" s="24">
        <f>F44-E44</f>
        <v>0</v>
      </c>
      <c r="C44" s="25"/>
      <c r="D44" s="25">
        <f>HW16</f>
        <v>0</v>
      </c>
      <c r="E44" s="25">
        <f>HW15</f>
        <v>0</v>
      </c>
      <c r="F44" s="25">
        <f>HY15</f>
        <v>0</v>
      </c>
      <c r="G44" s="26" t="s">
        <v>87</v>
      </c>
      <c r="H44" s="27"/>
    </row>
    <row r="45" spans="1:78" ht="24" thickBot="1">
      <c r="A45" s="24">
        <f>D45-B45</f>
        <v>0</v>
      </c>
      <c r="B45" s="24">
        <f>F45-E45</f>
        <v>0</v>
      </c>
      <c r="C45" s="25"/>
      <c r="D45" s="25">
        <f>IC16</f>
        <v>0</v>
      </c>
      <c r="E45" s="25">
        <f>IC15</f>
        <v>0</v>
      </c>
      <c r="F45" s="25">
        <f>IE15</f>
        <v>0</v>
      </c>
      <c r="G45" s="26" t="s">
        <v>88</v>
      </c>
      <c r="H45" s="27"/>
    </row>
    <row r="46" spans="1:78" ht="24" thickBot="1">
      <c r="A46" s="24">
        <f>B46-C46</f>
        <v>0</v>
      </c>
      <c r="B46" s="24">
        <f>E46-F46</f>
        <v>0</v>
      </c>
      <c r="C46" s="25">
        <f>II16</f>
        <v>0</v>
      </c>
      <c r="D46" s="25"/>
      <c r="E46" s="25">
        <f>II15</f>
        <v>0</v>
      </c>
      <c r="F46" s="25">
        <f>IK15</f>
        <v>0</v>
      </c>
      <c r="G46" s="26" t="s">
        <v>89</v>
      </c>
      <c r="H46" s="27"/>
    </row>
    <row r="47" spans="1:78" ht="24" thickBot="1">
      <c r="A47" s="24">
        <f>B47-C47</f>
        <v>0</v>
      </c>
      <c r="B47" s="24">
        <f>E47-F47</f>
        <v>0</v>
      </c>
      <c r="C47" s="25">
        <f>IO16</f>
        <v>0</v>
      </c>
      <c r="D47" s="25"/>
      <c r="E47" s="25">
        <f>IO15</f>
        <v>0</v>
      </c>
      <c r="F47" s="25">
        <f>IQ15</f>
        <v>0</v>
      </c>
      <c r="G47" s="26" t="s">
        <v>189</v>
      </c>
      <c r="H47" s="27"/>
    </row>
    <row r="48" spans="1:78" ht="24" thickBot="1">
      <c r="A48" s="24">
        <f>B48-C48</f>
        <v>0</v>
      </c>
      <c r="B48" s="24">
        <f>E48-F48</f>
        <v>0</v>
      </c>
      <c r="C48" s="25">
        <f>I35</f>
        <v>0</v>
      </c>
      <c r="D48" s="25"/>
      <c r="E48" s="25">
        <f>I34</f>
        <v>0</v>
      </c>
      <c r="F48" s="25">
        <f>K34</f>
        <v>0</v>
      </c>
      <c r="G48" s="26" t="s">
        <v>170</v>
      </c>
      <c r="H48" s="27"/>
    </row>
    <row r="49" spans="1:8" ht="24" thickBot="1">
      <c r="A49" s="24">
        <f t="shared" ref="A49:A55" si="6">D49-B49</f>
        <v>0</v>
      </c>
      <c r="B49" s="24">
        <f t="shared" ref="B49:B55" si="7">F49-E49</f>
        <v>0</v>
      </c>
      <c r="C49" s="25"/>
      <c r="D49" s="25">
        <f>O35</f>
        <v>0</v>
      </c>
      <c r="E49" s="25">
        <f>O34</f>
        <v>0</v>
      </c>
      <c r="F49" s="25">
        <f>Q34</f>
        <v>0</v>
      </c>
      <c r="G49" s="26" t="s">
        <v>171</v>
      </c>
      <c r="H49" s="27"/>
    </row>
    <row r="50" spans="1:8" ht="24" thickBot="1">
      <c r="A50" s="24">
        <f t="shared" si="6"/>
        <v>0</v>
      </c>
      <c r="B50" s="24">
        <f t="shared" si="7"/>
        <v>0</v>
      </c>
      <c r="C50" s="25"/>
      <c r="D50" s="25">
        <f>U35</f>
        <v>0</v>
      </c>
      <c r="E50" s="25">
        <f>U34</f>
        <v>0</v>
      </c>
      <c r="F50" s="25">
        <f>W34</f>
        <v>0</v>
      </c>
      <c r="G50" s="26" t="s">
        <v>172</v>
      </c>
      <c r="H50" s="27"/>
    </row>
    <row r="51" spans="1:8" ht="24" thickBot="1">
      <c r="A51" s="24">
        <f t="shared" si="6"/>
        <v>0</v>
      </c>
      <c r="B51" s="24">
        <f t="shared" si="7"/>
        <v>0</v>
      </c>
      <c r="C51" s="25"/>
      <c r="D51" s="25">
        <f>AA35</f>
        <v>0</v>
      </c>
      <c r="E51" s="25">
        <f>AA34</f>
        <v>0</v>
      </c>
      <c r="F51" s="25">
        <f>AC34</f>
        <v>0</v>
      </c>
      <c r="G51" s="26" t="s">
        <v>94</v>
      </c>
      <c r="H51" s="27"/>
    </row>
    <row r="52" spans="1:8" ht="24" thickBot="1">
      <c r="A52" s="24">
        <f t="shared" si="6"/>
        <v>0</v>
      </c>
      <c r="B52" s="24">
        <f t="shared" si="7"/>
        <v>0</v>
      </c>
      <c r="C52" s="25"/>
      <c r="D52" s="25">
        <f>AG35</f>
        <v>0</v>
      </c>
      <c r="E52" s="25">
        <f>AG34</f>
        <v>0</v>
      </c>
      <c r="F52" s="25">
        <f>AI34</f>
        <v>0</v>
      </c>
      <c r="G52" s="26" t="s">
        <v>190</v>
      </c>
      <c r="H52" s="27"/>
    </row>
    <row r="53" spans="1:8" ht="24" thickBot="1">
      <c r="A53" s="24">
        <f t="shared" si="6"/>
        <v>0</v>
      </c>
      <c r="B53" s="24">
        <f t="shared" si="7"/>
        <v>0</v>
      </c>
      <c r="C53" s="25"/>
      <c r="D53" s="25">
        <f>AM35</f>
        <v>0</v>
      </c>
      <c r="E53" s="25">
        <f>AM34</f>
        <v>0</v>
      </c>
      <c r="F53" s="25">
        <f>AO34</f>
        <v>0</v>
      </c>
      <c r="G53" s="26" t="s">
        <v>191</v>
      </c>
      <c r="H53" s="27"/>
    </row>
    <row r="54" spans="1:8" ht="24" thickBot="1">
      <c r="A54" s="24">
        <f t="shared" si="6"/>
        <v>0</v>
      </c>
      <c r="B54" s="24">
        <f t="shared" si="7"/>
        <v>0</v>
      </c>
      <c r="C54" s="25"/>
      <c r="D54" s="25">
        <f>AS35</f>
        <v>0</v>
      </c>
      <c r="E54" s="25">
        <f>AS34</f>
        <v>0</v>
      </c>
      <c r="F54" s="25">
        <f>AU34</f>
        <v>0</v>
      </c>
      <c r="G54" s="26" t="s">
        <v>192</v>
      </c>
      <c r="H54" s="27"/>
    </row>
    <row r="55" spans="1:8" ht="24" thickBot="1">
      <c r="A55" s="24">
        <f t="shared" si="6"/>
        <v>0</v>
      </c>
      <c r="B55" s="24">
        <f t="shared" si="7"/>
        <v>0</v>
      </c>
      <c r="C55" s="25"/>
      <c r="D55" s="25">
        <f>AY35</f>
        <v>0</v>
      </c>
      <c r="E55" s="25">
        <f>AY34</f>
        <v>0</v>
      </c>
      <c r="F55" s="25">
        <f>BA34</f>
        <v>0</v>
      </c>
      <c r="G55" s="26" t="s">
        <v>177</v>
      </c>
      <c r="H55" s="27"/>
    </row>
    <row r="56" spans="1:8" ht="24" thickBot="1">
      <c r="A56" s="24"/>
      <c r="B56" s="24"/>
      <c r="C56" s="25">
        <f>SUM(C6:C55)</f>
        <v>0</v>
      </c>
      <c r="D56" s="25">
        <f>SUM(D6:D55)</f>
        <v>0</v>
      </c>
      <c r="E56" s="25">
        <f>SUM(E6:E55)</f>
        <v>0</v>
      </c>
      <c r="F56" s="25">
        <f>SUM(F6:F55)</f>
        <v>0</v>
      </c>
      <c r="G56" s="26"/>
      <c r="H56" s="27"/>
    </row>
    <row r="57" spans="1:8">
      <c r="A57" s="24"/>
      <c r="B57" s="24"/>
      <c r="C57" s="24">
        <f>C56-D56</f>
        <v>0</v>
      </c>
      <c r="E57" s="24">
        <f>E56-F56</f>
        <v>0</v>
      </c>
      <c r="F57" s="24"/>
      <c r="H57" s="27"/>
    </row>
    <row r="58" spans="1:8">
      <c r="A58" s="24"/>
      <c r="B58" s="24"/>
      <c r="H58" s="27"/>
    </row>
    <row r="59" spans="1:8">
      <c r="A59" s="24"/>
      <c r="B59" s="24"/>
      <c r="C59" s="24"/>
      <c r="H59" s="27"/>
    </row>
    <row r="60" spans="1:8">
      <c r="A60" s="24"/>
      <c r="B60" s="24"/>
      <c r="H60" s="27"/>
    </row>
    <row r="61" spans="1:8">
      <c r="A61" s="24"/>
      <c r="B61" s="24"/>
      <c r="H61" s="27"/>
    </row>
    <row r="62" spans="1:8">
      <c r="A62" s="24"/>
      <c r="B62" s="24"/>
      <c r="H62" s="27"/>
    </row>
    <row r="63" spans="1:8">
      <c r="A63" s="24"/>
      <c r="B63" s="24"/>
      <c r="H63" s="27"/>
    </row>
    <row r="64" spans="1:8">
      <c r="A64" s="24"/>
      <c r="B64" s="24"/>
      <c r="H64" s="27"/>
    </row>
    <row r="65" spans="1:8">
      <c r="A65" s="24"/>
      <c r="B65" s="24"/>
      <c r="H65" s="27"/>
    </row>
    <row r="66" spans="1:8">
      <c r="A66" s="24"/>
      <c r="B66" s="24"/>
      <c r="H66" s="27"/>
    </row>
    <row r="67" spans="1:8">
      <c r="A67" s="24"/>
      <c r="B67" s="24"/>
      <c r="H67" s="27"/>
    </row>
    <row r="68" spans="1:8">
      <c r="H68" s="27"/>
    </row>
    <row r="69" spans="1:8">
      <c r="H69" s="27"/>
    </row>
    <row r="70" spans="1:8">
      <c r="H70" s="27"/>
    </row>
    <row r="71" spans="1:8">
      <c r="H71" s="27"/>
    </row>
    <row r="72" spans="1:8">
      <c r="H72" s="27"/>
    </row>
    <row r="73" spans="1:8">
      <c r="H73" s="27"/>
    </row>
    <row r="74" spans="1:8">
      <c r="H74" s="27"/>
    </row>
    <row r="75" spans="1:8">
      <c r="H75" s="27"/>
    </row>
    <row r="76" spans="1:8">
      <c r="H76" s="27"/>
    </row>
    <row r="77" spans="1:8">
      <c r="H77" s="27"/>
    </row>
  </sheetData>
  <mergeCells count="109">
    <mergeCell ref="AZ35:BB35"/>
    <mergeCell ref="BF35:BH35"/>
    <mergeCell ref="BL35:BN35"/>
    <mergeCell ref="BR35:BT35"/>
    <mergeCell ref="BX35:BZ35"/>
    <mergeCell ref="BK20:BN20"/>
    <mergeCell ref="BQ20:BT20"/>
    <mergeCell ref="BW20:BZ20"/>
    <mergeCell ref="J35:L35"/>
    <mergeCell ref="P35:R35"/>
    <mergeCell ref="V35:X35"/>
    <mergeCell ref="AB35:AD35"/>
    <mergeCell ref="AH35:AJ35"/>
    <mergeCell ref="AN35:AP35"/>
    <mergeCell ref="AT35:AV35"/>
    <mergeCell ref="IP16:IR16"/>
    <mergeCell ref="I20:L20"/>
    <mergeCell ref="O20:R20"/>
    <mergeCell ref="U20:X20"/>
    <mergeCell ref="AA20:AD20"/>
    <mergeCell ref="AG20:AJ20"/>
    <mergeCell ref="AM20:AP20"/>
    <mergeCell ref="AS20:AV20"/>
    <mergeCell ref="AY20:BB20"/>
    <mergeCell ref="BE20:BH20"/>
    <mergeCell ref="HF16:HH16"/>
    <mergeCell ref="HL16:HN16"/>
    <mergeCell ref="HR16:HT16"/>
    <mergeCell ref="HX16:HZ16"/>
    <mergeCell ref="ID16:IF16"/>
    <mergeCell ref="IJ16:IL16"/>
    <mergeCell ref="FV16:FX16"/>
    <mergeCell ref="GB16:GD16"/>
    <mergeCell ref="GH16:GJ16"/>
    <mergeCell ref="GN16:GP16"/>
    <mergeCell ref="GT16:GV16"/>
    <mergeCell ref="GZ16:HB16"/>
    <mergeCell ref="EL16:EN16"/>
    <mergeCell ref="ER16:ET16"/>
    <mergeCell ref="EX16:EZ16"/>
    <mergeCell ref="FD16:FF16"/>
    <mergeCell ref="FJ16:FL16"/>
    <mergeCell ref="FP16:FR16"/>
    <mergeCell ref="DB16:DD16"/>
    <mergeCell ref="DH16:DJ16"/>
    <mergeCell ref="DN16:DP16"/>
    <mergeCell ref="DT16:DV16"/>
    <mergeCell ref="DZ16:EB16"/>
    <mergeCell ref="EF16:EH16"/>
    <mergeCell ref="BR16:BT16"/>
    <mergeCell ref="BX16:BZ16"/>
    <mergeCell ref="CD16:CF16"/>
    <mergeCell ref="CJ16:CL16"/>
    <mergeCell ref="CP16:CR16"/>
    <mergeCell ref="CV16:CX16"/>
    <mergeCell ref="AH16:AJ16"/>
    <mergeCell ref="AN16:AP16"/>
    <mergeCell ref="AT16:AV16"/>
    <mergeCell ref="AZ16:BB16"/>
    <mergeCell ref="BF16:BH16"/>
    <mergeCell ref="BL16:BN16"/>
    <mergeCell ref="C4:D4"/>
    <mergeCell ref="E4:F4"/>
    <mergeCell ref="J16:L16"/>
    <mergeCell ref="P16:R16"/>
    <mergeCell ref="V16:X16"/>
    <mergeCell ref="AB16:AD16"/>
    <mergeCell ref="HK1:HN1"/>
    <mergeCell ref="HQ1:HT1"/>
    <mergeCell ref="HW1:HZ1"/>
    <mergeCell ref="EQ1:ET1"/>
    <mergeCell ref="EW1:EZ1"/>
    <mergeCell ref="FC1:FF1"/>
    <mergeCell ref="FI1:FL1"/>
    <mergeCell ref="FO1:FR1"/>
    <mergeCell ref="FU1:FX1"/>
    <mergeCell ref="DG1:DJ1"/>
    <mergeCell ref="DM1:DP1"/>
    <mergeCell ref="DS1:DV1"/>
    <mergeCell ref="DY1:EB1"/>
    <mergeCell ref="EE1:EH1"/>
    <mergeCell ref="EK1:EN1"/>
    <mergeCell ref="BW1:BZ1"/>
    <mergeCell ref="CC1:CF1"/>
    <mergeCell ref="CI1:CL1"/>
    <mergeCell ref="IC1:IF1"/>
    <mergeCell ref="II1:IL1"/>
    <mergeCell ref="IO1:IR1"/>
    <mergeCell ref="GA1:GD1"/>
    <mergeCell ref="GG1:GJ1"/>
    <mergeCell ref="GM1:GP1"/>
    <mergeCell ref="GS1:GV1"/>
    <mergeCell ref="GY1:HB1"/>
    <mergeCell ref="HE1:HH1"/>
    <mergeCell ref="C1:G1"/>
    <mergeCell ref="I1:L1"/>
    <mergeCell ref="O1:R1"/>
    <mergeCell ref="U1:X1"/>
    <mergeCell ref="AA1:AD1"/>
    <mergeCell ref="AG1:AJ1"/>
    <mergeCell ref="CO1:CR1"/>
    <mergeCell ref="CU1:CX1"/>
    <mergeCell ref="DA1:DD1"/>
    <mergeCell ref="AM1:AP1"/>
    <mergeCell ref="AS1:AV1"/>
    <mergeCell ref="AY1:BB1"/>
    <mergeCell ref="BE1:BH1"/>
    <mergeCell ref="BK1:BN1"/>
    <mergeCell ref="BQ1:BT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3:Z44"/>
  <sheetViews>
    <sheetView rightToLeft="1" workbookViewId="0">
      <selection activeCell="A29" sqref="A29"/>
    </sheetView>
  </sheetViews>
  <sheetFormatPr defaultRowHeight="23.25"/>
  <cols>
    <col min="2" max="2" width="30.625" style="44" customWidth="1"/>
    <col min="3" max="4" width="16.625" style="44" customWidth="1"/>
    <col min="10" max="11" width="16.625" customWidth="1"/>
    <col min="12" max="12" width="30.625" customWidth="1"/>
    <col min="13" max="14" width="16.625" customWidth="1"/>
    <col min="15" max="15" width="30.625" customWidth="1"/>
    <col min="19" max="21" width="16.625" customWidth="1"/>
    <col min="22" max="22" width="30.625" customWidth="1"/>
    <col min="23" max="24" width="16.625" customWidth="1"/>
    <col min="25" max="25" width="30.625" customWidth="1"/>
  </cols>
  <sheetData>
    <row r="3" spans="2:26">
      <c r="B3" s="104"/>
      <c r="C3" s="104"/>
      <c r="D3" s="104"/>
    </row>
    <row r="4" spans="2:26">
      <c r="B4" s="34" t="s">
        <v>209</v>
      </c>
      <c r="C4" s="35" t="s">
        <v>210</v>
      </c>
      <c r="D4" s="35" t="s">
        <v>211</v>
      </c>
      <c r="I4" s="14" t="s">
        <v>227</v>
      </c>
      <c r="J4" s="14"/>
      <c r="K4" s="14"/>
      <c r="L4" s="14"/>
      <c r="M4" s="14"/>
      <c r="N4" s="14"/>
      <c r="O4" s="14"/>
      <c r="P4" s="14"/>
      <c r="Q4" s="14"/>
      <c r="R4" s="14"/>
      <c r="S4" s="14" t="s">
        <v>227</v>
      </c>
      <c r="T4" s="14"/>
      <c r="U4" s="14"/>
      <c r="V4" s="14"/>
      <c r="W4" s="14"/>
      <c r="X4" s="14"/>
      <c r="Y4" s="14"/>
      <c r="Z4" s="14"/>
    </row>
    <row r="5" spans="2:26">
      <c r="B5" s="35" t="s">
        <v>14</v>
      </c>
      <c r="C5" s="36"/>
      <c r="D5" s="37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2:26" ht="24" thickBot="1">
      <c r="B6" s="35" t="s">
        <v>212</v>
      </c>
      <c r="C6" s="36"/>
      <c r="D6" s="37"/>
      <c r="I6" s="14"/>
      <c r="J6" s="105" t="s">
        <v>228</v>
      </c>
      <c r="K6" s="105"/>
      <c r="L6" s="105"/>
      <c r="M6" s="105"/>
      <c r="N6" s="105"/>
      <c r="O6" s="105"/>
      <c r="P6" s="14"/>
      <c r="Q6" s="14"/>
      <c r="R6" s="14"/>
      <c r="S6" s="100" t="s">
        <v>229</v>
      </c>
      <c r="T6" s="100"/>
      <c r="U6" s="100"/>
      <c r="V6" s="100"/>
      <c r="W6" s="100"/>
      <c r="X6" s="100"/>
      <c r="Y6" s="100"/>
      <c r="Z6" s="14"/>
    </row>
    <row r="7" spans="2:26" ht="24" thickBot="1">
      <c r="B7" s="35" t="s">
        <v>213</v>
      </c>
      <c r="C7" s="36"/>
      <c r="D7" s="37"/>
      <c r="I7" s="14"/>
      <c r="J7" s="45"/>
      <c r="K7" s="45"/>
      <c r="L7" s="46" t="s">
        <v>230</v>
      </c>
      <c r="M7" s="47">
        <v>0</v>
      </c>
      <c r="N7" s="47"/>
      <c r="O7" s="46" t="s">
        <v>231</v>
      </c>
      <c r="P7" s="14"/>
      <c r="Q7" s="14"/>
      <c r="R7" s="14"/>
      <c r="S7" s="48" t="s">
        <v>232</v>
      </c>
      <c r="T7" s="48" t="s">
        <v>233</v>
      </c>
      <c r="U7" s="48" t="s">
        <v>234</v>
      </c>
      <c r="V7" s="48" t="s">
        <v>235</v>
      </c>
      <c r="W7" s="48" t="s">
        <v>234</v>
      </c>
      <c r="X7" s="48" t="s">
        <v>236</v>
      </c>
      <c r="Y7" s="48" t="s">
        <v>235</v>
      </c>
      <c r="Z7" s="14"/>
    </row>
    <row r="8" spans="2:26">
      <c r="B8" s="35" t="s">
        <v>214</v>
      </c>
      <c r="C8" s="36"/>
      <c r="D8" s="37"/>
      <c r="I8" s="14"/>
      <c r="J8" s="49"/>
      <c r="K8" s="49"/>
      <c r="L8" s="50"/>
      <c r="M8" s="49"/>
      <c r="N8" s="49"/>
      <c r="O8" s="51"/>
      <c r="P8" s="14"/>
      <c r="Q8" s="14"/>
      <c r="R8" s="14"/>
      <c r="S8" s="45"/>
      <c r="T8" s="45"/>
      <c r="U8" s="45"/>
      <c r="V8" s="52" t="s">
        <v>237</v>
      </c>
      <c r="W8" s="45"/>
      <c r="X8" s="45"/>
      <c r="Y8" s="52" t="s">
        <v>238</v>
      </c>
      <c r="Z8" s="14"/>
    </row>
    <row r="9" spans="2:26">
      <c r="B9" s="35" t="s">
        <v>215</v>
      </c>
      <c r="C9" s="36"/>
      <c r="D9" s="37"/>
      <c r="I9" s="14"/>
      <c r="J9" s="49"/>
      <c r="K9" s="49"/>
      <c r="L9" s="51" t="s">
        <v>218</v>
      </c>
      <c r="M9" s="49"/>
      <c r="N9" s="49"/>
      <c r="O9" s="51" t="s">
        <v>239</v>
      </c>
      <c r="P9" s="14"/>
      <c r="Q9" s="14"/>
      <c r="R9" s="24"/>
      <c r="S9" s="49">
        <f>U9-T9</f>
        <v>0</v>
      </c>
      <c r="T9" s="49"/>
      <c r="U9" s="49"/>
      <c r="V9" s="56" t="s">
        <v>240</v>
      </c>
      <c r="W9" s="49"/>
      <c r="X9" s="49"/>
      <c r="Y9" s="56" t="s">
        <v>241</v>
      </c>
      <c r="Z9" s="14"/>
    </row>
    <row r="10" spans="2:26" ht="24" thickBot="1">
      <c r="B10" s="38" t="s">
        <v>216</v>
      </c>
      <c r="C10" s="39"/>
      <c r="D10" s="40">
        <f>SUM(C5:C9)</f>
        <v>0</v>
      </c>
      <c r="I10" s="14"/>
      <c r="J10" s="49"/>
      <c r="K10" s="49"/>
      <c r="L10" s="50" t="s">
        <v>6</v>
      </c>
      <c r="M10" s="54"/>
      <c r="N10" s="49"/>
      <c r="O10" s="50" t="s">
        <v>14</v>
      </c>
      <c r="P10" s="14"/>
      <c r="Q10" s="14"/>
      <c r="R10" s="14"/>
      <c r="S10" s="49">
        <f>U10-T10</f>
        <v>0</v>
      </c>
      <c r="T10" s="49"/>
      <c r="U10" s="49"/>
      <c r="V10" s="56" t="s">
        <v>242</v>
      </c>
      <c r="W10" s="49"/>
      <c r="X10" s="49"/>
      <c r="Y10" s="56" t="s">
        <v>33</v>
      </c>
      <c r="Z10" s="14"/>
    </row>
    <row r="11" spans="2:26" ht="24" thickBot="1">
      <c r="B11" s="34" t="s">
        <v>217</v>
      </c>
      <c r="C11" s="37"/>
      <c r="D11" s="37"/>
      <c r="I11" s="14"/>
      <c r="J11" s="54"/>
      <c r="K11" s="49"/>
      <c r="L11" s="50" t="s">
        <v>243</v>
      </c>
      <c r="M11" s="49">
        <f>SUM(N10)</f>
        <v>0</v>
      </c>
      <c r="N11" s="49"/>
      <c r="O11" s="50"/>
      <c r="P11" s="14"/>
      <c r="Q11" s="14"/>
      <c r="R11" s="14"/>
      <c r="S11" s="49">
        <f>U11-T11</f>
        <v>0</v>
      </c>
      <c r="T11" s="49"/>
      <c r="U11" s="49"/>
      <c r="V11" s="56" t="s">
        <v>244</v>
      </c>
      <c r="W11" s="49"/>
      <c r="X11" s="49"/>
      <c r="Y11" s="56" t="s">
        <v>245</v>
      </c>
      <c r="Z11" s="14"/>
    </row>
    <row r="12" spans="2:26" ht="24" thickBot="1">
      <c r="B12" s="35" t="s">
        <v>218</v>
      </c>
      <c r="C12" s="36"/>
      <c r="D12" s="37"/>
      <c r="I12" s="14"/>
      <c r="J12" s="49">
        <f>SUM(K10:K11)</f>
        <v>0</v>
      </c>
      <c r="K12" s="49"/>
      <c r="L12" s="51"/>
      <c r="M12" s="49"/>
      <c r="N12" s="49"/>
      <c r="O12" s="50"/>
      <c r="P12" s="14"/>
      <c r="Q12" s="14"/>
      <c r="R12" s="14"/>
      <c r="S12" s="49">
        <f>U12-T12</f>
        <v>0</v>
      </c>
      <c r="T12" s="49"/>
      <c r="U12" s="49"/>
      <c r="V12" s="56" t="s">
        <v>246</v>
      </c>
      <c r="W12" s="49"/>
      <c r="X12" s="54"/>
      <c r="Y12" s="56" t="s">
        <v>247</v>
      </c>
      <c r="Z12" s="14"/>
    </row>
    <row r="13" spans="2:26">
      <c r="B13" s="35" t="s">
        <v>212</v>
      </c>
      <c r="C13" s="36"/>
      <c r="D13" s="37"/>
      <c r="I13" s="14"/>
      <c r="J13" s="49"/>
      <c r="K13" s="49"/>
      <c r="L13" s="51" t="s">
        <v>248</v>
      </c>
      <c r="M13" s="49"/>
      <c r="N13" s="49"/>
      <c r="O13" s="50"/>
      <c r="P13" s="14"/>
      <c r="Q13" s="14"/>
      <c r="R13" s="14"/>
      <c r="S13" s="49">
        <f>U13-T13</f>
        <v>0</v>
      </c>
      <c r="T13" s="49"/>
      <c r="U13" s="49"/>
      <c r="V13" s="56" t="s">
        <v>249</v>
      </c>
      <c r="W13" s="49">
        <f>SUM(X9:X12)</f>
        <v>0</v>
      </c>
      <c r="X13" s="49"/>
      <c r="Y13" s="56"/>
      <c r="Z13" s="14"/>
    </row>
    <row r="14" spans="2:26" ht="24" thickBot="1">
      <c r="B14" s="35" t="s">
        <v>219</v>
      </c>
      <c r="C14" s="36"/>
      <c r="D14" s="37"/>
      <c r="I14" s="14"/>
      <c r="J14" s="49"/>
      <c r="K14" s="49"/>
      <c r="L14" s="50" t="s">
        <v>250</v>
      </c>
      <c r="M14" s="49"/>
      <c r="N14" s="49"/>
      <c r="O14" s="50"/>
      <c r="P14" s="14"/>
      <c r="Q14" s="14"/>
      <c r="R14" s="14"/>
      <c r="S14" s="54"/>
      <c r="T14" s="49"/>
      <c r="U14" s="49"/>
      <c r="V14" s="56"/>
      <c r="W14" s="49"/>
      <c r="X14" s="49"/>
      <c r="Y14" s="56"/>
      <c r="Z14" s="14"/>
    </row>
    <row r="15" spans="2:26" ht="24" thickBot="1">
      <c r="B15" s="35" t="s">
        <v>220</v>
      </c>
      <c r="C15" s="36"/>
      <c r="D15" s="37"/>
      <c r="I15" s="14"/>
      <c r="J15" s="54"/>
      <c r="K15" s="49"/>
      <c r="L15" s="50" t="s">
        <v>251</v>
      </c>
      <c r="M15" s="54"/>
      <c r="N15" s="49"/>
      <c r="O15" s="50" t="s">
        <v>15</v>
      </c>
      <c r="P15" s="14"/>
      <c r="Q15" s="14"/>
      <c r="R15" s="14"/>
      <c r="S15" s="49">
        <f>SUM(S9:S14)</f>
        <v>0</v>
      </c>
      <c r="T15" s="49"/>
      <c r="U15" s="49"/>
      <c r="V15" s="56"/>
      <c r="W15" s="49"/>
      <c r="X15" s="49"/>
      <c r="Y15" s="56"/>
      <c r="Z15" s="14"/>
    </row>
    <row r="16" spans="2:26">
      <c r="B16" s="35" t="s">
        <v>10</v>
      </c>
      <c r="C16" s="36"/>
      <c r="D16" s="37"/>
      <c r="I16" s="14"/>
      <c r="J16" s="49">
        <f>SUM(K14:K15)</f>
        <v>0</v>
      </c>
      <c r="K16" s="49"/>
      <c r="L16" s="51"/>
      <c r="M16" s="49">
        <f>SUM(N15)</f>
        <v>0</v>
      </c>
      <c r="N16" s="49"/>
      <c r="O16" s="50"/>
      <c r="P16" s="14"/>
      <c r="Q16" s="14"/>
      <c r="R16" s="14"/>
      <c r="S16" s="49"/>
      <c r="T16" s="49"/>
      <c r="U16" s="49"/>
      <c r="V16" s="69" t="s">
        <v>252</v>
      </c>
      <c r="W16" s="49"/>
      <c r="X16" s="49"/>
      <c r="Y16" s="69" t="s">
        <v>253</v>
      </c>
      <c r="Z16" s="14"/>
    </row>
    <row r="17" spans="2:26">
      <c r="B17" s="38" t="s">
        <v>221</v>
      </c>
      <c r="C17" s="39"/>
      <c r="D17" s="40">
        <f>SUM(C12:C16)</f>
        <v>0</v>
      </c>
      <c r="I17" s="14"/>
      <c r="J17" s="49"/>
      <c r="K17" s="49"/>
      <c r="L17" s="51" t="s">
        <v>254</v>
      </c>
      <c r="M17" s="49"/>
      <c r="N17" s="49"/>
      <c r="O17" s="50"/>
      <c r="P17" s="14"/>
      <c r="Q17" s="14"/>
      <c r="R17" s="14"/>
      <c r="S17" s="49"/>
      <c r="T17" s="49"/>
      <c r="U17" s="49"/>
      <c r="V17" s="56" t="s">
        <v>268</v>
      </c>
      <c r="W17" s="49"/>
      <c r="X17" s="49"/>
      <c r="Y17" s="56" t="s">
        <v>31</v>
      </c>
      <c r="Z17" s="14"/>
    </row>
    <row r="18" spans="2:26">
      <c r="B18" s="41" t="s">
        <v>222</v>
      </c>
      <c r="C18" s="42"/>
      <c r="D18" s="43">
        <f>D10-D17</f>
        <v>0</v>
      </c>
      <c r="I18" s="14"/>
      <c r="J18" s="49"/>
      <c r="K18" s="49"/>
      <c r="L18" s="50" t="s">
        <v>219</v>
      </c>
      <c r="M18" s="49"/>
      <c r="N18" s="49"/>
      <c r="O18" s="50" t="s">
        <v>213</v>
      </c>
      <c r="P18" s="14"/>
      <c r="Q18" s="14"/>
      <c r="R18" s="14"/>
      <c r="S18" s="49"/>
      <c r="T18" s="49"/>
      <c r="U18" s="49"/>
      <c r="V18" s="56" t="s">
        <v>268</v>
      </c>
      <c r="W18" s="49"/>
      <c r="X18" s="49"/>
      <c r="Y18" s="56" t="s">
        <v>17</v>
      </c>
      <c r="Z18" s="14"/>
    </row>
    <row r="19" spans="2:26">
      <c r="B19" s="35" t="s">
        <v>223</v>
      </c>
      <c r="C19" s="36"/>
      <c r="D19" s="37"/>
      <c r="I19" s="14"/>
      <c r="J19" s="49"/>
      <c r="K19" s="49"/>
      <c r="L19" s="50" t="s">
        <v>220</v>
      </c>
      <c r="M19" s="49"/>
      <c r="N19" s="49"/>
      <c r="O19" s="50" t="s">
        <v>214</v>
      </c>
      <c r="P19" s="14"/>
      <c r="Q19" s="14"/>
      <c r="R19" s="14"/>
      <c r="S19" s="49"/>
      <c r="T19" s="49"/>
      <c r="U19" s="49"/>
      <c r="V19" s="56" t="s">
        <v>268</v>
      </c>
      <c r="W19" s="49"/>
      <c r="X19" s="49"/>
      <c r="Y19" s="56" t="s">
        <v>255</v>
      </c>
      <c r="Z19" s="14"/>
    </row>
    <row r="20" spans="2:26" ht="24" thickBot="1">
      <c r="B20" s="35" t="s">
        <v>26</v>
      </c>
      <c r="C20" s="36"/>
      <c r="D20" s="37"/>
      <c r="I20" s="14"/>
      <c r="J20" s="54"/>
      <c r="K20" s="49"/>
      <c r="L20" s="50" t="s">
        <v>10</v>
      </c>
      <c r="M20" s="54"/>
      <c r="N20" s="49"/>
      <c r="O20" s="50" t="s">
        <v>215</v>
      </c>
      <c r="P20" s="14"/>
      <c r="Q20" s="14"/>
      <c r="R20" s="14"/>
      <c r="S20" s="49"/>
      <c r="T20" s="49"/>
      <c r="U20" s="49"/>
      <c r="V20" s="56" t="s">
        <v>268</v>
      </c>
      <c r="W20" s="49"/>
      <c r="X20" s="49"/>
      <c r="Y20" s="56" t="s">
        <v>256</v>
      </c>
      <c r="Z20" s="14"/>
    </row>
    <row r="21" spans="2:26">
      <c r="B21" s="35" t="s">
        <v>224</v>
      </c>
      <c r="C21" s="36"/>
      <c r="D21" s="37"/>
      <c r="I21" s="14"/>
      <c r="J21" s="49">
        <f>SUM(K18:K20)</f>
        <v>0</v>
      </c>
      <c r="K21" s="49"/>
      <c r="L21" s="50"/>
      <c r="M21" s="49">
        <f>SUM(N18:N20)</f>
        <v>0</v>
      </c>
      <c r="N21" s="49"/>
      <c r="O21" s="50"/>
      <c r="P21" s="14"/>
      <c r="Q21" s="14"/>
      <c r="R21" s="14"/>
      <c r="S21" s="49"/>
      <c r="T21" s="49"/>
      <c r="U21" s="49"/>
      <c r="V21" s="56" t="s">
        <v>257</v>
      </c>
      <c r="W21" s="49"/>
      <c r="X21" s="49"/>
      <c r="Y21" s="56" t="s">
        <v>86</v>
      </c>
      <c r="Z21" s="14"/>
    </row>
    <row r="22" spans="2:26">
      <c r="B22" s="35" t="s">
        <v>225</v>
      </c>
      <c r="C22" s="37"/>
      <c r="D22" s="36">
        <f>SUM(C19:C21)</f>
        <v>0</v>
      </c>
      <c r="I22" s="14"/>
      <c r="J22" s="49"/>
      <c r="K22" s="49"/>
      <c r="L22" s="50"/>
      <c r="M22" s="49"/>
      <c r="N22" s="49"/>
      <c r="O22" s="50"/>
      <c r="P22" s="14"/>
      <c r="Q22" s="14"/>
      <c r="R22" s="14"/>
      <c r="S22" s="49"/>
      <c r="T22" s="49"/>
      <c r="U22" s="49"/>
      <c r="V22" s="56" t="s">
        <v>258</v>
      </c>
      <c r="W22" s="49"/>
      <c r="X22" s="49"/>
      <c r="Y22" s="56" t="s">
        <v>87</v>
      </c>
      <c r="Z22" s="14"/>
    </row>
    <row r="23" spans="2:26" ht="24" thickBot="1">
      <c r="B23" s="41" t="s">
        <v>226</v>
      </c>
      <c r="C23" s="42"/>
      <c r="D23" s="43">
        <f>D18-D22</f>
        <v>0</v>
      </c>
      <c r="I23" s="14"/>
      <c r="J23" s="55">
        <f>J24-J7-J12-J16-J21</f>
        <v>0</v>
      </c>
      <c r="K23" s="55"/>
      <c r="L23" s="53" t="s">
        <v>222</v>
      </c>
      <c r="M23" s="47"/>
      <c r="N23" s="47"/>
      <c r="O23" s="53"/>
      <c r="P23" s="14"/>
      <c r="Q23" s="14"/>
      <c r="R23" s="14"/>
      <c r="S23" s="49"/>
      <c r="T23" s="49"/>
      <c r="U23" s="49"/>
      <c r="V23" s="56" t="s">
        <v>259</v>
      </c>
      <c r="W23" s="49"/>
      <c r="X23" s="49"/>
      <c r="Y23" s="56" t="s">
        <v>88</v>
      </c>
      <c r="Z23" s="14"/>
    </row>
    <row r="24" spans="2:26" ht="24" thickBot="1">
      <c r="I24" s="14"/>
      <c r="J24" s="59">
        <f>M24</f>
        <v>0</v>
      </c>
      <c r="K24" s="59"/>
      <c r="L24" s="60" t="e">
        <f>J23/M24</f>
        <v>#DIV/0!</v>
      </c>
      <c r="M24" s="59">
        <f>SUM(M7:M23)</f>
        <v>0</v>
      </c>
      <c r="N24" s="59"/>
      <c r="O24" s="61"/>
      <c r="P24" s="14"/>
      <c r="Q24" s="14"/>
      <c r="R24" s="14"/>
      <c r="S24" s="49"/>
      <c r="T24" s="49"/>
      <c r="U24" s="49"/>
      <c r="V24" s="56" t="s">
        <v>29</v>
      </c>
      <c r="W24" s="49"/>
      <c r="X24" s="49"/>
      <c r="Y24" s="56" t="s">
        <v>94</v>
      </c>
      <c r="Z24" s="14"/>
    </row>
    <row r="25" spans="2:26">
      <c r="I25" s="14"/>
      <c r="J25" s="14"/>
      <c r="K25" s="14"/>
      <c r="L25" s="14"/>
      <c r="M25" s="24"/>
      <c r="N25" s="14"/>
      <c r="O25" s="14"/>
      <c r="P25" s="14"/>
      <c r="Q25" s="14"/>
      <c r="R25" s="14"/>
      <c r="S25" s="49"/>
      <c r="T25" s="49"/>
      <c r="U25" s="49"/>
      <c r="V25" s="56" t="s">
        <v>30</v>
      </c>
      <c r="W25" s="49"/>
      <c r="X25" s="49"/>
      <c r="Y25" s="56" t="s">
        <v>192</v>
      </c>
      <c r="Z25" s="14"/>
    </row>
    <row r="26" spans="2:26">
      <c r="I26" s="14"/>
      <c r="J26" s="14" t="s">
        <v>227</v>
      </c>
      <c r="K26" s="14"/>
      <c r="L26" s="14"/>
      <c r="M26" s="62"/>
      <c r="N26" s="24"/>
      <c r="O26" s="63"/>
      <c r="P26" s="14"/>
      <c r="Q26" s="14"/>
      <c r="R26" s="14"/>
      <c r="S26" s="49"/>
      <c r="T26" s="49"/>
      <c r="U26" s="49"/>
      <c r="V26" s="56" t="s">
        <v>28</v>
      </c>
      <c r="W26" s="49"/>
      <c r="X26" s="49"/>
      <c r="Y26" s="56" t="s">
        <v>260</v>
      </c>
      <c r="Z26" s="14"/>
    </row>
    <row r="27" spans="2:26" ht="24" thickBot="1">
      <c r="I27" s="14"/>
      <c r="J27" s="14"/>
      <c r="K27" s="106" t="s">
        <v>261</v>
      </c>
      <c r="L27" s="106"/>
      <c r="M27" s="106"/>
      <c r="N27" s="106"/>
      <c r="O27" s="64"/>
      <c r="P27" s="14"/>
      <c r="Q27" s="14"/>
      <c r="R27" s="14"/>
      <c r="S27" s="49"/>
      <c r="T27" s="49"/>
      <c r="U27" s="49"/>
      <c r="V27" s="56" t="s">
        <v>32</v>
      </c>
      <c r="W27" s="49"/>
      <c r="X27" s="49"/>
      <c r="Y27" s="56" t="s">
        <v>92</v>
      </c>
      <c r="Z27" s="14"/>
    </row>
    <row r="28" spans="2:26">
      <c r="I28" s="14"/>
      <c r="J28" s="14"/>
      <c r="K28" s="65">
        <f>[2]الاستاذ!K25</f>
        <v>0</v>
      </c>
      <c r="L28" s="66" t="s">
        <v>19</v>
      </c>
      <c r="M28" s="45">
        <f>J23</f>
        <v>0</v>
      </c>
      <c r="N28" s="46" t="s">
        <v>222</v>
      </c>
      <c r="O28" s="67"/>
      <c r="P28" s="14"/>
      <c r="Q28" s="14"/>
      <c r="R28" s="14"/>
      <c r="S28" s="49"/>
      <c r="T28" s="49"/>
      <c r="U28" s="49"/>
      <c r="V28" s="56" t="s">
        <v>262</v>
      </c>
      <c r="W28" s="49"/>
      <c r="X28" s="49"/>
      <c r="Y28" s="56"/>
      <c r="Z28" s="14"/>
    </row>
    <row r="29" spans="2:26">
      <c r="I29" s="14"/>
      <c r="J29" s="14"/>
      <c r="K29" s="57">
        <f>[2]الاستاذ!K36</f>
        <v>0</v>
      </c>
      <c r="L29" s="58" t="s">
        <v>263</v>
      </c>
      <c r="M29" s="47">
        <f>[2]الاستاذ!L53</f>
        <v>0</v>
      </c>
      <c r="N29" s="53" t="s">
        <v>43</v>
      </c>
      <c r="O29" s="14"/>
      <c r="P29" s="14"/>
      <c r="Q29" s="14"/>
      <c r="R29" s="14"/>
      <c r="S29" s="49"/>
      <c r="T29" s="49"/>
      <c r="U29" s="49"/>
      <c r="V29" s="56" t="s">
        <v>34</v>
      </c>
      <c r="W29" s="49"/>
      <c r="X29" s="49"/>
      <c r="Y29" s="56"/>
      <c r="Z29" s="14"/>
    </row>
    <row r="30" spans="2:26">
      <c r="I30" s="14"/>
      <c r="J30" s="14"/>
      <c r="K30" s="49">
        <f>[2]الاستاذ!K51</f>
        <v>0</v>
      </c>
      <c r="L30" s="53" t="s">
        <v>41</v>
      </c>
      <c r="M30" s="47"/>
      <c r="N30" s="53"/>
      <c r="O30" s="14"/>
      <c r="P30" s="14"/>
      <c r="Q30" s="14"/>
      <c r="R30" s="14"/>
      <c r="S30" s="49"/>
      <c r="T30" s="49"/>
      <c r="U30" s="49"/>
      <c r="V30" s="56" t="s">
        <v>264</v>
      </c>
      <c r="W30" s="49"/>
      <c r="X30" s="49"/>
      <c r="Y30" s="56"/>
      <c r="Z30" s="14"/>
    </row>
    <row r="31" spans="2:26">
      <c r="I31" s="14"/>
      <c r="J31" s="14"/>
      <c r="K31" s="49"/>
      <c r="L31" s="53" t="s">
        <v>265</v>
      </c>
      <c r="M31" s="47"/>
      <c r="N31" s="53"/>
      <c r="O31" s="14"/>
      <c r="P31" s="14"/>
      <c r="Q31" s="14"/>
      <c r="R31" s="14"/>
      <c r="S31" s="49"/>
      <c r="T31" s="49"/>
      <c r="U31" s="49"/>
      <c r="V31" s="56" t="s">
        <v>266</v>
      </c>
      <c r="W31" s="49"/>
      <c r="X31" s="49"/>
      <c r="Y31" s="56"/>
      <c r="Z31" s="14"/>
    </row>
    <row r="32" spans="2:26">
      <c r="I32" s="14"/>
      <c r="J32" s="14"/>
      <c r="K32" s="49"/>
      <c r="L32" s="53"/>
      <c r="M32" s="47"/>
      <c r="N32" s="53"/>
      <c r="O32" s="14"/>
      <c r="P32" s="14"/>
      <c r="Q32" s="14"/>
      <c r="R32" s="14"/>
      <c r="S32" s="49"/>
      <c r="T32" s="49"/>
      <c r="U32" s="49"/>
      <c r="V32" s="56"/>
      <c r="W32" s="49"/>
      <c r="X32" s="49"/>
      <c r="Y32" s="56"/>
      <c r="Z32" s="14"/>
    </row>
    <row r="33" spans="9:26" ht="24" thickBot="1">
      <c r="I33" s="14"/>
      <c r="J33" s="14"/>
      <c r="K33" s="49"/>
      <c r="L33" s="53"/>
      <c r="M33" s="47"/>
      <c r="N33" s="53"/>
      <c r="O33" s="14"/>
      <c r="P33" s="14"/>
      <c r="Q33" s="14"/>
      <c r="R33" s="14"/>
      <c r="S33" s="54">
        <f>SUM(U17:U32)</f>
        <v>0</v>
      </c>
      <c r="T33" s="49"/>
      <c r="U33" s="49"/>
      <c r="V33" s="56"/>
      <c r="W33" s="54">
        <f>SUM(X17:X31)</f>
        <v>0</v>
      </c>
      <c r="X33" s="49"/>
      <c r="Y33" s="56"/>
      <c r="Z33" s="14"/>
    </row>
    <row r="34" spans="9:26" ht="24" thickBot="1">
      <c r="I34" s="14"/>
      <c r="J34" s="14"/>
      <c r="K34" s="47"/>
      <c r="L34" s="53"/>
      <c r="M34" s="47"/>
      <c r="N34" s="53"/>
      <c r="O34" s="14"/>
      <c r="P34" s="14"/>
      <c r="Q34" s="14"/>
      <c r="R34" s="14"/>
      <c r="S34" s="54"/>
      <c r="T34" s="54"/>
      <c r="U34" s="54"/>
      <c r="V34" s="70"/>
      <c r="W34" s="54"/>
      <c r="X34" s="54"/>
      <c r="Y34" s="70"/>
      <c r="Z34" s="14"/>
    </row>
    <row r="35" spans="9:26" ht="24" thickBot="1">
      <c r="I35" s="14"/>
      <c r="J35" s="14"/>
      <c r="K35" s="47"/>
      <c r="L35" s="53"/>
      <c r="M35" s="47"/>
      <c r="N35" s="53"/>
      <c r="O35" s="14"/>
      <c r="P35" s="14"/>
      <c r="Q35" s="14"/>
      <c r="R35" s="14"/>
      <c r="S35" s="71">
        <f>SUM(S15:S33)</f>
        <v>0</v>
      </c>
      <c r="T35" s="71"/>
      <c r="U35" s="71"/>
      <c r="V35" s="72"/>
      <c r="W35" s="71">
        <f>SUM(W9:W34)</f>
        <v>0</v>
      </c>
      <c r="X35" s="71"/>
      <c r="Y35" s="72"/>
      <c r="Z35" s="14"/>
    </row>
    <row r="36" spans="9:26" ht="24" thickBot="1">
      <c r="I36" s="14"/>
      <c r="J36" s="14"/>
      <c r="K36" s="47">
        <f>K37-SUM(K28:K34)</f>
        <v>0</v>
      </c>
      <c r="L36" s="68" t="s">
        <v>247</v>
      </c>
      <c r="M36" s="47"/>
      <c r="N36" s="68"/>
      <c r="O36" s="14"/>
      <c r="P36" s="14"/>
      <c r="Q36" s="14"/>
      <c r="R36" s="14"/>
      <c r="S36" s="14"/>
      <c r="T36" s="14"/>
      <c r="U36" s="14"/>
      <c r="V36" s="24">
        <f>S35-W35</f>
        <v>0</v>
      </c>
      <c r="W36" s="14"/>
      <c r="X36" s="14"/>
      <c r="Y36" s="14"/>
      <c r="Z36" s="14"/>
    </row>
    <row r="37" spans="9:26" ht="24" thickBot="1">
      <c r="I37" s="14"/>
      <c r="J37" s="14"/>
      <c r="K37" s="59">
        <f>M37</f>
        <v>0</v>
      </c>
      <c r="L37" s="60" t="e">
        <f>K36/M24</f>
        <v>#DIV/0!</v>
      </c>
      <c r="M37" s="59">
        <f>SUM(M28:M36)</f>
        <v>0</v>
      </c>
      <c r="N37" s="61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9:26"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9:26"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9:26"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9:26"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9:26"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9:26"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9:26"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</sheetData>
  <mergeCells count="4">
    <mergeCell ref="B3:D3"/>
    <mergeCell ref="J6:O6"/>
    <mergeCell ref="S6:Y6"/>
    <mergeCell ref="K27:N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rightToLeft="1" topLeftCell="A7" workbookViewId="0">
      <selection activeCell="C1" sqref="C1:G1"/>
    </sheetView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يناير</vt:lpstr>
      <vt:lpstr>اليومية العامة</vt:lpstr>
      <vt:lpstr>الاستاذ الشهرى</vt:lpstr>
      <vt:lpstr>الاستاذ العام</vt:lpstr>
      <vt:lpstr>المركز المالى</vt:lpstr>
      <vt:lpstr>Sheet3 (3)</vt:lpstr>
      <vt:lpstr>'الاستاذ الشهرى'!Print_Titles</vt:lpstr>
    </vt:vector>
  </TitlesOfParts>
  <Company>VOLXPPRO_SP1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2008-11-27T14:54:46Z</cp:lastPrinted>
  <dcterms:created xsi:type="dcterms:W3CDTF">2008-11-27T13:54:58Z</dcterms:created>
  <dcterms:modified xsi:type="dcterms:W3CDTF">2008-12-02T09:32:47Z</dcterms:modified>
</cp:coreProperties>
</file>